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E110PHP\"/>
    </mc:Choice>
  </mc:AlternateContent>
  <bookViews>
    <workbookView xWindow="-120" yWindow="-120" windowWidth="29040" windowHeight="16440" activeTab="12"/>
  </bookViews>
  <sheets>
    <sheet name="Map" sheetId="24" r:id="rId1"/>
    <sheet name="Filter" sheetId="25" r:id="rId2"/>
    <sheet name="Reduce-Sum" sheetId="26" r:id="rId3"/>
    <sheet name="Reduce-Product (1)" sheetId="27" r:id="rId4"/>
    <sheet name="Reduce-Product (2)" sheetId="28" r:id="rId5"/>
    <sheet name="Reduce-Largest" sheetId="16" r:id="rId6"/>
    <sheet name="Matrix" sheetId="17" r:id="rId7"/>
    <sheet name="Jagged Array" sheetId="18" r:id="rId8"/>
    <sheet name="Synonym" sheetId="29" r:id="rId9"/>
    <sheet name="Function" sheetId="32" r:id="rId10"/>
    <sheet name="Saving" sheetId="30" r:id="rId11"/>
    <sheet name="Loan" sheetId="31" r:id="rId12"/>
    <sheet name="Swap" sheetId="33" r:id="rId13"/>
  </sheets>
  <definedNames>
    <definedName name="AnnualRate" localSheetId="11">Loan!$D$3</definedName>
    <definedName name="AnnualRate" localSheetId="10">Saving!$D$3</definedName>
    <definedName name="DurationInYears" localSheetId="11">Loan!$D$4</definedName>
    <definedName name="LoanAmount" localSheetId="11">Loan!$D$2</definedName>
    <definedName name="MonthlyInstallment" localSheetId="11">Loan!$D$5</definedName>
    <definedName name="Saving" localSheetId="10">Saving!$D$2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3" l="1"/>
  <c r="D5" i="31"/>
  <c r="D8" i="31" s="1"/>
  <c r="D6" i="30"/>
  <c r="D16" i="30"/>
  <c r="D15" i="30"/>
  <c r="D14" i="30"/>
  <c r="D13" i="30"/>
  <c r="D12" i="30"/>
  <c r="D11" i="30"/>
  <c r="D10" i="30"/>
  <c r="D9" i="30"/>
  <c r="D8" i="30"/>
  <c r="D7" i="30"/>
  <c r="D7" i="31" l="1"/>
</calcChain>
</file>

<file path=xl/sharedStrings.xml><?xml version="1.0" encoding="utf-8"?>
<sst xmlns="http://schemas.openxmlformats.org/spreadsheetml/2006/main" count="25" uniqueCount="24">
  <si>
    <t>x</t>
  </si>
  <si>
    <t>y</t>
  </si>
  <si>
    <t>Years</t>
  </si>
  <si>
    <r>
      <t>mA (</t>
    </r>
    <r>
      <rPr>
        <sz val="11"/>
        <color rgb="FF00B0F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</si>
  <si>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mB (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7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</si>
  <si>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mC (</t>
    </r>
    <r>
      <rPr>
        <sz val="11"/>
        <color rgb="FF00B0F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7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</si>
  <si>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Decimal</t>
  </si>
  <si>
    <t>$x = 100;</t>
  </si>
  <si>
    <r>
      <t xml:space="preserve">$y = </t>
    </r>
    <r>
      <rPr>
        <b/>
        <sz val="11"/>
        <color rgb="FFFF0000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$x;</t>
    </r>
  </si>
  <si>
    <t>$z = $x;</t>
  </si>
  <si>
    <t>$z</t>
  </si>
  <si>
    <t>$x, $y</t>
  </si>
  <si>
    <t>Saving:</t>
  </si>
  <si>
    <t>Annual Rate:</t>
  </si>
  <si>
    <t>Year</t>
  </si>
  <si>
    <t>FV</t>
  </si>
  <si>
    <t>Loan Amount:</t>
  </si>
  <si>
    <t>Duration:</t>
  </si>
  <si>
    <t>Monthly Installment:</t>
  </si>
  <si>
    <t>Min Net Income:</t>
  </si>
  <si>
    <t>Total Payment:</t>
  </si>
  <si>
    <r>
      <t>f(X) = 3X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+ 5X - 4</t>
    </r>
  </si>
  <si>
    <t>f(2) = 18</t>
  </si>
  <si>
    <t>Hello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</si>
</sst>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3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right"/>
    </xf>
    <xf numFmtId="44" fontId="0" fillId="0" borderId="0" xfId="1" applyFont="1"/>
    <xf numFmtId="9" fontId="0" fillId="0" borderId="0" xfId="0" applyNumberFormat="1"/>
    <xf numFmtId="0" fontId="1" fillId="0" borderId="0" xfId="0" applyFont="1"/>
    <xf numFmtId="10" fontId="0" fillId="0" borderId="0" xfId="0" applyNumberFormat="1"/>
    <xf numFmtId="8" fontId="0" fillId="0" borderId="0" xfId="1" applyNumberFormat="1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Saving!$D$5</c:f>
              <c:strCache>
                <c:ptCount val="1"/>
                <c:pt idx="0">
                  <c:v>FV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Saving!$C$6:$C$16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Saving!$D$6:$D$16</c:f>
              <c:numCache>
                <c:formatCode>_("$"* #,##0.00_);_("$"* \(#,##0.00\);_("$"* "-"??_);_(@_)</c:formatCode>
                <c:ptCount val="11"/>
                <c:pt idx="0" formatCode="&quot;$&quot;#,##0.00_);[Red]\(&quot;$&quot;#,##0.00\)">
                  <c:v>100</c:v>
                </c:pt>
                <c:pt idx="1">
                  <c:v>105</c:v>
                </c:pt>
                <c:pt idx="2">
                  <c:v>110.25</c:v>
                </c:pt>
                <c:pt idx="3">
                  <c:v>115.76250000000002</c:v>
                </c:pt>
                <c:pt idx="4">
                  <c:v>121.550625</c:v>
                </c:pt>
                <c:pt idx="5">
                  <c:v>127.62815625000002</c:v>
                </c:pt>
                <c:pt idx="6">
                  <c:v>134.0095640625</c:v>
                </c:pt>
                <c:pt idx="7">
                  <c:v>140.71004226562502</c:v>
                </c:pt>
                <c:pt idx="8">
                  <c:v>147.74554437890626</c:v>
                </c:pt>
                <c:pt idx="9">
                  <c:v>155.13282159785157</c:v>
                </c:pt>
                <c:pt idx="10">
                  <c:v>162.88946267774415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77-4C86-8466-0D9FC307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37569424"/>
        <c:axId val="-767339168"/>
      </c:lineChart>
      <c:catAx>
        <c:axId val="-83756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67339168"/>
        <c:crosses val="autoZero"/>
        <c:auto val="1"/>
        <c:lblAlgn val="ctr"/>
        <c:lblOffset val="100"/>
        <c:noMultiLvlLbl val="0"/>
      </c:catAx>
      <c:valAx>
        <c:axId val="-7673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75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321879</xdr:colOff>
      <xdr:row>3</xdr:row>
      <xdr:rowOff>13138</xdr:rowOff>
    </xdr:from>
    <xdr:to>
      <xdr:col>1</xdr:col>
      <xdr:colOff>321879</xdr:colOff>
      <xdr:row>3</xdr:row>
      <xdr:rowOff>183931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FCE4132F-DA13-AC8A-D581-6B2571875B5F}"/>
            </a:ext>
          </a:extLst>
        </xdr:cNvPr>
        <xdr:cNvCxnSpPr/>
      </xdr:nvCxnSpPr>
      <xdr:spPr>
        <a:xfrm>
          <a:off x="932793" y="584638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308741</xdr:colOff>
      <xdr:row>3</xdr:row>
      <xdr:rowOff>13138</xdr:rowOff>
    </xdr:from>
    <xdr:to>
      <xdr:col>3</xdr:col>
      <xdr:colOff>308741</xdr:colOff>
      <xdr:row>3</xdr:row>
      <xdr:rowOff>183931</xdr:rowOff>
    </xdr:to>
    <xdr:cxnSp macro="">
      <xdr:nvCxnSpPr>
        <xdr:cNvPr id="32" name="Straight Arrow Connector 31">
          <a:extLst>
            <a:ext uri="{FF2B5EF4-FFF2-40B4-BE49-F238E27FC236}">
              <a16:creationId xmlns="" xmlns:a16="http://schemas.microsoft.com/office/drawing/2014/main" id="{38055BAC-5508-B6C6-B7F1-FAD03077E073}"/>
            </a:ext>
          </a:extLst>
        </xdr:cNvPr>
        <xdr:cNvCxnSpPr/>
      </xdr:nvCxnSpPr>
      <xdr:spPr>
        <a:xfrm>
          <a:off x="1714500" y="584638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321880</xdr:colOff>
      <xdr:row>3</xdr:row>
      <xdr:rowOff>19706</xdr:rowOff>
    </xdr:from>
    <xdr:to>
      <xdr:col>5</xdr:col>
      <xdr:colOff>321880</xdr:colOff>
      <xdr:row>3</xdr:row>
      <xdr:rowOff>190499</xdr:rowOff>
    </xdr:to>
    <xdr:cxnSp macro="">
      <xdr:nvCxnSpPr>
        <xdr:cNvPr id="33" name="Straight Arrow Connector 32">
          <a:extLst>
            <a:ext uri="{FF2B5EF4-FFF2-40B4-BE49-F238E27FC236}">
              <a16:creationId xmlns="" xmlns:a16="http://schemas.microsoft.com/office/drawing/2014/main" id="{0CA37FE6-1B0F-4CD1-DA0A-19A57F63B5F4}"/>
            </a:ext>
          </a:extLst>
        </xdr:cNvPr>
        <xdr:cNvCxnSpPr/>
      </xdr:nvCxnSpPr>
      <xdr:spPr>
        <a:xfrm>
          <a:off x="2522483" y="591206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302173</xdr:colOff>
      <xdr:row>3</xdr:row>
      <xdr:rowOff>13137</xdr:rowOff>
    </xdr:from>
    <xdr:to>
      <xdr:col>7</xdr:col>
      <xdr:colOff>302173</xdr:colOff>
      <xdr:row>3</xdr:row>
      <xdr:rowOff>183930</xdr:rowOff>
    </xdr:to>
    <xdr:cxnSp macro="">
      <xdr:nvCxnSpPr>
        <xdr:cNvPr id="34" name="Straight Arrow Connector 33">
          <a:extLst>
            <a:ext uri="{FF2B5EF4-FFF2-40B4-BE49-F238E27FC236}">
              <a16:creationId xmlns="" xmlns:a16="http://schemas.microsoft.com/office/drawing/2014/main" id="{FF25E0A1-B6A7-7D62-0314-D7EB21435E2C}"/>
            </a:ext>
          </a:extLst>
        </xdr:cNvPr>
        <xdr:cNvCxnSpPr/>
      </xdr:nvCxnSpPr>
      <xdr:spPr>
        <a:xfrm>
          <a:off x="3297621" y="584637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315310</xdr:colOff>
      <xdr:row>2</xdr:row>
      <xdr:rowOff>190499</xdr:rowOff>
    </xdr:from>
    <xdr:to>
      <xdr:col>9</xdr:col>
      <xdr:colOff>315310</xdr:colOff>
      <xdr:row>3</xdr:row>
      <xdr:rowOff>170792</xdr:rowOff>
    </xdr:to>
    <xdr:cxnSp macro="">
      <xdr:nvCxnSpPr>
        <xdr:cNvPr id="35" name="Straight Arrow Connector 34">
          <a:extLst>
            <a:ext uri="{FF2B5EF4-FFF2-40B4-BE49-F238E27FC236}">
              <a16:creationId xmlns="" xmlns:a16="http://schemas.microsoft.com/office/drawing/2014/main" id="{5DB447EC-43F5-F16C-DF6D-A40871340E41}"/>
            </a:ext>
          </a:extLst>
        </xdr:cNvPr>
        <xdr:cNvCxnSpPr/>
      </xdr:nvCxnSpPr>
      <xdr:spPr>
        <a:xfrm>
          <a:off x="4105603" y="571499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315310</xdr:colOff>
      <xdr:row>3</xdr:row>
      <xdr:rowOff>13137</xdr:rowOff>
    </xdr:from>
    <xdr:to>
      <xdr:col>11</xdr:col>
      <xdr:colOff>315310</xdr:colOff>
      <xdr:row>3</xdr:row>
      <xdr:rowOff>183930</xdr:rowOff>
    </xdr:to>
    <xdr:cxnSp macro="">
      <xdr:nvCxnSpPr>
        <xdr:cNvPr id="36" name="Straight Arrow Connector 35">
          <a:extLst>
            <a:ext uri="{FF2B5EF4-FFF2-40B4-BE49-F238E27FC236}">
              <a16:creationId xmlns="" xmlns:a16="http://schemas.microsoft.com/office/drawing/2014/main" id="{579A6090-B39F-E915-20C0-2974F1834478}"/>
            </a:ext>
          </a:extLst>
        </xdr:cNvPr>
        <xdr:cNvCxnSpPr/>
      </xdr:nvCxnSpPr>
      <xdr:spPr>
        <a:xfrm>
          <a:off x="4900448" y="584637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302172</xdr:colOff>
      <xdr:row>2</xdr:row>
      <xdr:rowOff>190499</xdr:rowOff>
    </xdr:from>
    <xdr:to>
      <xdr:col>13</xdr:col>
      <xdr:colOff>302172</xdr:colOff>
      <xdr:row>3</xdr:row>
      <xdr:rowOff>170792</xdr:rowOff>
    </xdr:to>
    <xdr:cxnSp macro="">
      <xdr:nvCxnSpPr>
        <xdr:cNvPr id="37" name="Straight Arrow Connector 36">
          <a:extLst>
            <a:ext uri="{FF2B5EF4-FFF2-40B4-BE49-F238E27FC236}">
              <a16:creationId xmlns="" xmlns:a16="http://schemas.microsoft.com/office/drawing/2014/main" id="{4D940EB8-5501-5776-D758-5BB27CE9360A}"/>
            </a:ext>
          </a:extLst>
        </xdr:cNvPr>
        <xdr:cNvCxnSpPr/>
      </xdr:nvCxnSpPr>
      <xdr:spPr>
        <a:xfrm>
          <a:off x="5682155" y="571499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308741</xdr:colOff>
      <xdr:row>2</xdr:row>
      <xdr:rowOff>190499</xdr:rowOff>
    </xdr:from>
    <xdr:to>
      <xdr:col>15</xdr:col>
      <xdr:colOff>308741</xdr:colOff>
      <xdr:row>3</xdr:row>
      <xdr:rowOff>170792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CBB31A6E-BD85-BFD0-BC9E-163C84558697}"/>
            </a:ext>
          </a:extLst>
        </xdr:cNvPr>
        <xdr:cNvCxnSpPr/>
      </xdr:nvCxnSpPr>
      <xdr:spPr>
        <a:xfrm>
          <a:off x="6483569" y="571499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315311</xdr:colOff>
      <xdr:row>3</xdr:row>
      <xdr:rowOff>13136</xdr:rowOff>
    </xdr:from>
    <xdr:to>
      <xdr:col>17</xdr:col>
      <xdr:colOff>315311</xdr:colOff>
      <xdr:row>3</xdr:row>
      <xdr:rowOff>183929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29C272C6-5B6E-D657-EBEB-5BAADBDF1BD7}"/>
            </a:ext>
          </a:extLst>
        </xdr:cNvPr>
        <xdr:cNvCxnSpPr/>
      </xdr:nvCxnSpPr>
      <xdr:spPr>
        <a:xfrm>
          <a:off x="7284983" y="584636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295603</xdr:colOff>
      <xdr:row>2</xdr:row>
      <xdr:rowOff>183929</xdr:rowOff>
    </xdr:from>
    <xdr:to>
      <xdr:col>19</xdr:col>
      <xdr:colOff>295603</xdr:colOff>
      <xdr:row>3</xdr:row>
      <xdr:rowOff>164222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DD1EF0DE-8FF6-F0F1-3E81-F51A21CDC600}"/>
            </a:ext>
          </a:extLst>
        </xdr:cNvPr>
        <xdr:cNvCxnSpPr/>
      </xdr:nvCxnSpPr>
      <xdr:spPr>
        <a:xfrm>
          <a:off x="8060120" y="564929"/>
          <a:ext cx="0" cy="1707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583222</xdr:colOff>
      <xdr:row>10</xdr:row>
      <xdr:rowOff>55685</xdr:rowOff>
    </xdr:from>
    <xdr:ext cx="2087495" cy="5824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9EC4AB04-2645-4916-97BF-6C9FDC113EE5}"/>
                </a:ext>
              </a:extLst>
            </xdr:cNvPr>
            <xdr:cNvSpPr txBox="1"/>
          </xdr:nvSpPr>
          <xdr:spPr>
            <a:xfrm>
              <a:off x="11166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𝑃𝑚𝑡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</m:t>
                    </m:r>
                    <m:f>
                      <m:fPr>
                        <m:ctrlPr>
                          <a:rPr lang="en-US" sz="180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80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:a14="http://schemas.microsoft.com/office/drawing/2010/main" xmlns="" id="{9EC4AB04-2645-4916-97BF-6C9FDC113EE5}"/>
                </a:ext>
              </a:extLst>
            </xdr:cNvPr>
            <xdr:cNvSpPr txBox="1"/>
          </xdr:nvSpPr>
          <xdr:spPr>
            <a:xfrm>
              <a:off x="11166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8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𝑃𝑚𝑡=𝑝 (𝑟 〖(1+𝑟)〗^𝑛)/(〖(1+𝑟)〗^𝑛−1)</a:t>
              </a:r>
              <a:endParaRPr lang="en-US" sz="18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5</xdr:row>
      <xdr:rowOff>85725</xdr:rowOff>
    </xdr:from>
    <xdr:to>
      <xdr:col>3</xdr:col>
      <xdr:colOff>180975</xdr:colOff>
      <xdr:row>6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076325" y="103822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1</xdr:col>
      <xdr:colOff>438150</xdr:colOff>
      <xdr:row>3</xdr:row>
      <xdr:rowOff>38100</xdr:rowOff>
    </xdr:from>
    <xdr:to>
      <xdr:col>2</xdr:col>
      <xdr:colOff>0</xdr:colOff>
      <xdr:row>4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47750" y="6096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66675</xdr:rowOff>
    </xdr:from>
    <xdr:to>
      <xdr:col>3</xdr:col>
      <xdr:colOff>266700</xdr:colOff>
      <xdr:row>4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 flipH="1">
          <a:off x="1400175" y="638175"/>
          <a:ext cx="2667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</xdr:row>
      <xdr:rowOff>133350</xdr:rowOff>
    </xdr:from>
    <xdr:to>
      <xdr:col>3</xdr:col>
      <xdr:colOff>190500</xdr:colOff>
      <xdr:row>8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419225" y="1276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3</xdr:row>
      <xdr:rowOff>38100</xdr:rowOff>
    </xdr:from>
    <xdr:to>
      <xdr:col>5</xdr:col>
      <xdr:colOff>314325</xdr:colOff>
      <xdr:row>8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1857375" y="609600"/>
          <a:ext cx="647700" cy="990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8</xdr:row>
      <xdr:rowOff>104775</xdr:rowOff>
    </xdr:from>
    <xdr:to>
      <xdr:col>3</xdr:col>
      <xdr:colOff>581025</xdr:colOff>
      <xdr:row>9</xdr:row>
      <xdr:rowOff>123825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1476375" y="162877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3</a:t>
          </a:r>
        </a:p>
      </xdr:txBody>
    </xdr:sp>
    <xdr:clientData/>
  </xdr:twoCellAnchor>
  <xdr:twoCellAnchor>
    <xdr:from>
      <xdr:col>3</xdr:col>
      <xdr:colOff>352425</xdr:colOff>
      <xdr:row>9</xdr:row>
      <xdr:rowOff>152400</xdr:rowOff>
    </xdr:from>
    <xdr:to>
      <xdr:col>3</xdr:col>
      <xdr:colOff>523875</xdr:colOff>
      <xdr:row>11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1752600" y="1866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11</xdr:row>
      <xdr:rowOff>95250</xdr:rowOff>
    </xdr:from>
    <xdr:to>
      <xdr:col>5</xdr:col>
      <xdr:colOff>142875</xdr:colOff>
      <xdr:row>12</xdr:row>
      <xdr:rowOff>114300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1828067" y="2190750"/>
          <a:ext cx="505558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5</xdr:col>
      <xdr:colOff>66675</xdr:colOff>
      <xdr:row>3</xdr:row>
      <xdr:rowOff>47625</xdr:rowOff>
    </xdr:from>
    <xdr:to>
      <xdr:col>7</xdr:col>
      <xdr:colOff>304800</xdr:colOff>
      <xdr:row>11</xdr:row>
      <xdr:rowOff>57150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CxnSpPr/>
      </xdr:nvCxnSpPr>
      <xdr:spPr>
        <a:xfrm flipH="1">
          <a:off x="2257425" y="619125"/>
          <a:ext cx="1028700" cy="1533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14</xdr:row>
      <xdr:rowOff>104775</xdr:rowOff>
    </xdr:from>
    <xdr:to>
      <xdr:col>6</xdr:col>
      <xdr:colOff>76200</xdr:colOff>
      <xdr:row>15</xdr:row>
      <xdr:rowOff>123825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2371725" y="277177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10</a:t>
          </a:r>
        </a:p>
      </xdr:txBody>
    </xdr:sp>
    <xdr:clientData/>
  </xdr:twoCellAnchor>
  <xdr:twoCellAnchor>
    <xdr:from>
      <xdr:col>5</xdr:col>
      <xdr:colOff>57150</xdr:colOff>
      <xdr:row>12</xdr:row>
      <xdr:rowOff>133350</xdr:rowOff>
    </xdr:from>
    <xdr:to>
      <xdr:col>5</xdr:col>
      <xdr:colOff>228600</xdr:colOff>
      <xdr:row>14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2247900" y="2419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3</xdr:row>
      <xdr:rowOff>28575</xdr:rowOff>
    </xdr:from>
    <xdr:to>
      <xdr:col>9</xdr:col>
      <xdr:colOff>323850</xdr:colOff>
      <xdr:row>14</xdr:row>
      <xdr:rowOff>47625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CxnSpPr/>
      </xdr:nvCxnSpPr>
      <xdr:spPr>
        <a:xfrm flipH="1">
          <a:off x="2771775" y="600075"/>
          <a:ext cx="1323975" cy="2114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15</xdr:row>
      <xdr:rowOff>152400</xdr:rowOff>
    </xdr:from>
    <xdr:to>
      <xdr:col>6</xdr:col>
      <xdr:colOff>95250</xdr:colOff>
      <xdr:row>17</xdr:row>
      <xdr:rowOff>95250</xdr:rowOff>
    </xdr:to>
    <xdr:cxnSp macro="">
      <xdr:nvCxnSpPr>
        <xdr:cNvPr id="15" name="Straight Arrow Connector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2724150" y="3009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3</xdr:row>
      <xdr:rowOff>19050</xdr:rowOff>
    </xdr:from>
    <xdr:to>
      <xdr:col>11</xdr:col>
      <xdr:colOff>314326</xdr:colOff>
      <xdr:row>17</xdr:row>
      <xdr:rowOff>38100</xdr:rowOff>
    </xdr:to>
    <xdr:cxnSp macro="">
      <xdr:nvCxnSpPr>
        <xdr:cNvPr id="16" name="Straight Arrow Connector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 flipH="1">
          <a:off x="3276600" y="590550"/>
          <a:ext cx="1600201" cy="268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136280</xdr:colOff>
      <xdr:row>17</xdr:row>
      <xdr:rowOff>120894</xdr:rowOff>
    </xdr:from>
    <xdr:to>
      <xdr:col>7</xdr:col>
      <xdr:colOff>402980</xdr:colOff>
      <xdr:row>18</xdr:row>
      <xdr:rowOff>139944</xdr:rowOff>
    </xdr:to>
    <xdr:sp macro="" textlink="">
      <xdr:nvSpPr>
        <xdr:cNvPr id="18" name="Rectangle 17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/>
      </xdr:nvSpPr>
      <xdr:spPr>
        <a:xfrm>
          <a:off x="2935165" y="3359394"/>
          <a:ext cx="449873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15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5</xdr:row>
      <xdr:rowOff>85725</xdr:rowOff>
    </xdr:from>
    <xdr:to>
      <xdr:col>3</xdr:col>
      <xdr:colOff>180975</xdr:colOff>
      <xdr:row>6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073944" y="1038225"/>
          <a:ext cx="500062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0</a:t>
          </a:r>
        </a:p>
      </xdr:txBody>
    </xdr:sp>
    <xdr:clientData/>
  </xdr:twoCellAnchor>
  <xdr:twoCellAnchor>
    <xdr:from>
      <xdr:col>1</xdr:col>
      <xdr:colOff>438150</xdr:colOff>
      <xdr:row>3</xdr:row>
      <xdr:rowOff>38100</xdr:rowOff>
    </xdr:from>
    <xdr:to>
      <xdr:col>2</xdr:col>
      <xdr:colOff>0</xdr:colOff>
      <xdr:row>4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47750" y="6096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66675</xdr:rowOff>
    </xdr:from>
    <xdr:to>
      <xdr:col>3</xdr:col>
      <xdr:colOff>266700</xdr:colOff>
      <xdr:row>4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 flipH="1">
          <a:off x="1400175" y="638175"/>
          <a:ext cx="2667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</xdr:row>
      <xdr:rowOff>133350</xdr:rowOff>
    </xdr:from>
    <xdr:to>
      <xdr:col>3</xdr:col>
      <xdr:colOff>190500</xdr:colOff>
      <xdr:row>8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419225" y="1276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3</xdr:row>
      <xdr:rowOff>38100</xdr:rowOff>
    </xdr:from>
    <xdr:to>
      <xdr:col>5</xdr:col>
      <xdr:colOff>314325</xdr:colOff>
      <xdr:row>8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1857375" y="609600"/>
          <a:ext cx="647700" cy="990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8</xdr:row>
      <xdr:rowOff>104775</xdr:rowOff>
    </xdr:from>
    <xdr:to>
      <xdr:col>3</xdr:col>
      <xdr:colOff>581025</xdr:colOff>
      <xdr:row>9</xdr:row>
      <xdr:rowOff>123825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1476375" y="162877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0</a:t>
          </a:r>
        </a:p>
      </xdr:txBody>
    </xdr:sp>
    <xdr:clientData/>
  </xdr:twoCellAnchor>
  <xdr:twoCellAnchor>
    <xdr:from>
      <xdr:col>3</xdr:col>
      <xdr:colOff>352425</xdr:colOff>
      <xdr:row>9</xdr:row>
      <xdr:rowOff>152400</xdr:rowOff>
    </xdr:from>
    <xdr:to>
      <xdr:col>3</xdr:col>
      <xdr:colOff>523875</xdr:colOff>
      <xdr:row>11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1752600" y="1866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11</xdr:row>
      <xdr:rowOff>95250</xdr:rowOff>
    </xdr:from>
    <xdr:to>
      <xdr:col>5</xdr:col>
      <xdr:colOff>142875</xdr:colOff>
      <xdr:row>12</xdr:row>
      <xdr:rowOff>114300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1828800" y="2190750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0</a:t>
          </a:r>
        </a:p>
      </xdr:txBody>
    </xdr:sp>
    <xdr:clientData/>
  </xdr:twoCellAnchor>
  <xdr:twoCellAnchor>
    <xdr:from>
      <xdr:col>5</xdr:col>
      <xdr:colOff>66675</xdr:colOff>
      <xdr:row>3</xdr:row>
      <xdr:rowOff>47625</xdr:rowOff>
    </xdr:from>
    <xdr:to>
      <xdr:col>7</xdr:col>
      <xdr:colOff>304800</xdr:colOff>
      <xdr:row>11</xdr:row>
      <xdr:rowOff>57150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CxnSpPr/>
      </xdr:nvCxnSpPr>
      <xdr:spPr>
        <a:xfrm flipH="1">
          <a:off x="2257425" y="619125"/>
          <a:ext cx="1028700" cy="1533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14</xdr:row>
      <xdr:rowOff>104775</xdr:rowOff>
    </xdr:from>
    <xdr:to>
      <xdr:col>6</xdr:col>
      <xdr:colOff>76200</xdr:colOff>
      <xdr:row>15</xdr:row>
      <xdr:rowOff>123825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2371725" y="277177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0</a:t>
          </a:r>
        </a:p>
      </xdr:txBody>
    </xdr:sp>
    <xdr:clientData/>
  </xdr:twoCellAnchor>
  <xdr:twoCellAnchor>
    <xdr:from>
      <xdr:col>5</xdr:col>
      <xdr:colOff>57150</xdr:colOff>
      <xdr:row>12</xdr:row>
      <xdr:rowOff>133350</xdr:rowOff>
    </xdr:from>
    <xdr:to>
      <xdr:col>5</xdr:col>
      <xdr:colOff>228600</xdr:colOff>
      <xdr:row>14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2247900" y="2419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3</xdr:row>
      <xdr:rowOff>28575</xdr:rowOff>
    </xdr:from>
    <xdr:to>
      <xdr:col>9</xdr:col>
      <xdr:colOff>323850</xdr:colOff>
      <xdr:row>14</xdr:row>
      <xdr:rowOff>47625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CxnSpPr/>
      </xdr:nvCxnSpPr>
      <xdr:spPr>
        <a:xfrm flipH="1">
          <a:off x="2771775" y="600075"/>
          <a:ext cx="1323975" cy="2114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15</xdr:row>
      <xdr:rowOff>152400</xdr:rowOff>
    </xdr:from>
    <xdr:to>
      <xdr:col>6</xdr:col>
      <xdr:colOff>95250</xdr:colOff>
      <xdr:row>17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2724150" y="3009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3</xdr:row>
      <xdr:rowOff>19050</xdr:rowOff>
    </xdr:from>
    <xdr:to>
      <xdr:col>11</xdr:col>
      <xdr:colOff>314326</xdr:colOff>
      <xdr:row>17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 flipH="1">
          <a:off x="3276600" y="590550"/>
          <a:ext cx="1600201" cy="268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136280</xdr:colOff>
      <xdr:row>17</xdr:row>
      <xdr:rowOff>120894</xdr:rowOff>
    </xdr:from>
    <xdr:to>
      <xdr:col>7</xdr:col>
      <xdr:colOff>402980</xdr:colOff>
      <xdr:row>18</xdr:row>
      <xdr:rowOff>139944</xdr:rowOff>
    </xdr:to>
    <xdr:sp macro="" textlink="">
      <xdr:nvSpPr>
        <xdr:cNvPr id="16" name="Rectangle 1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/>
      </xdr:nvSpPr>
      <xdr:spPr>
        <a:xfrm>
          <a:off x="2936630" y="3359394"/>
          <a:ext cx="447675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5</xdr:row>
      <xdr:rowOff>85725</xdr:rowOff>
    </xdr:from>
    <xdr:to>
      <xdr:col>3</xdr:col>
      <xdr:colOff>180975</xdr:colOff>
      <xdr:row>6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076325" y="103822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1</a:t>
          </a:r>
        </a:p>
      </xdr:txBody>
    </xdr:sp>
    <xdr:clientData/>
  </xdr:twoCellAnchor>
  <xdr:twoCellAnchor>
    <xdr:from>
      <xdr:col>1</xdr:col>
      <xdr:colOff>438150</xdr:colOff>
      <xdr:row>3</xdr:row>
      <xdr:rowOff>38100</xdr:rowOff>
    </xdr:from>
    <xdr:to>
      <xdr:col>2</xdr:col>
      <xdr:colOff>0</xdr:colOff>
      <xdr:row>4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47750" y="6096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66675</xdr:rowOff>
    </xdr:from>
    <xdr:to>
      <xdr:col>3</xdr:col>
      <xdr:colOff>266700</xdr:colOff>
      <xdr:row>4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 flipH="1">
          <a:off x="1400175" y="638175"/>
          <a:ext cx="2667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</xdr:row>
      <xdr:rowOff>133350</xdr:rowOff>
    </xdr:from>
    <xdr:to>
      <xdr:col>3</xdr:col>
      <xdr:colOff>190500</xdr:colOff>
      <xdr:row>8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419225" y="1276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3</xdr:row>
      <xdr:rowOff>38100</xdr:rowOff>
    </xdr:from>
    <xdr:to>
      <xdr:col>5</xdr:col>
      <xdr:colOff>314325</xdr:colOff>
      <xdr:row>8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1857375" y="609600"/>
          <a:ext cx="647700" cy="990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8</xdr:row>
      <xdr:rowOff>104775</xdr:rowOff>
    </xdr:from>
    <xdr:to>
      <xdr:col>3</xdr:col>
      <xdr:colOff>581025</xdr:colOff>
      <xdr:row>9</xdr:row>
      <xdr:rowOff>123825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1476375" y="162877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2</a:t>
          </a:r>
        </a:p>
      </xdr:txBody>
    </xdr:sp>
    <xdr:clientData/>
  </xdr:twoCellAnchor>
  <xdr:twoCellAnchor>
    <xdr:from>
      <xdr:col>3</xdr:col>
      <xdr:colOff>352425</xdr:colOff>
      <xdr:row>9</xdr:row>
      <xdr:rowOff>152400</xdr:rowOff>
    </xdr:from>
    <xdr:to>
      <xdr:col>3</xdr:col>
      <xdr:colOff>523875</xdr:colOff>
      <xdr:row>11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1752600" y="1866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11</xdr:row>
      <xdr:rowOff>95250</xdr:rowOff>
    </xdr:from>
    <xdr:to>
      <xdr:col>5</xdr:col>
      <xdr:colOff>142875</xdr:colOff>
      <xdr:row>12</xdr:row>
      <xdr:rowOff>114300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1828800" y="2190750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6</a:t>
          </a:r>
        </a:p>
      </xdr:txBody>
    </xdr:sp>
    <xdr:clientData/>
  </xdr:twoCellAnchor>
  <xdr:twoCellAnchor>
    <xdr:from>
      <xdr:col>5</xdr:col>
      <xdr:colOff>66675</xdr:colOff>
      <xdr:row>3</xdr:row>
      <xdr:rowOff>47625</xdr:rowOff>
    </xdr:from>
    <xdr:to>
      <xdr:col>7</xdr:col>
      <xdr:colOff>304800</xdr:colOff>
      <xdr:row>11</xdr:row>
      <xdr:rowOff>57150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CxnSpPr/>
      </xdr:nvCxnSpPr>
      <xdr:spPr>
        <a:xfrm flipH="1">
          <a:off x="2257425" y="619125"/>
          <a:ext cx="1028700" cy="1533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14</xdr:row>
      <xdr:rowOff>104775</xdr:rowOff>
    </xdr:from>
    <xdr:to>
      <xdr:col>6</xdr:col>
      <xdr:colOff>76200</xdr:colOff>
      <xdr:row>15</xdr:row>
      <xdr:rowOff>123825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2371725" y="2771775"/>
          <a:ext cx="504825" cy="209550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24</a:t>
          </a:r>
        </a:p>
      </xdr:txBody>
    </xdr:sp>
    <xdr:clientData/>
  </xdr:twoCellAnchor>
  <xdr:twoCellAnchor>
    <xdr:from>
      <xdr:col>5</xdr:col>
      <xdr:colOff>57150</xdr:colOff>
      <xdr:row>12</xdr:row>
      <xdr:rowOff>133350</xdr:rowOff>
    </xdr:from>
    <xdr:to>
      <xdr:col>5</xdr:col>
      <xdr:colOff>228600</xdr:colOff>
      <xdr:row>14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2247900" y="2419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3</xdr:row>
      <xdr:rowOff>28575</xdr:rowOff>
    </xdr:from>
    <xdr:to>
      <xdr:col>9</xdr:col>
      <xdr:colOff>323850</xdr:colOff>
      <xdr:row>14</xdr:row>
      <xdr:rowOff>47625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CxnSpPr/>
      </xdr:nvCxnSpPr>
      <xdr:spPr>
        <a:xfrm flipH="1">
          <a:off x="2771775" y="600075"/>
          <a:ext cx="1323975" cy="2114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15</xdr:row>
      <xdr:rowOff>152400</xdr:rowOff>
    </xdr:from>
    <xdr:to>
      <xdr:col>6</xdr:col>
      <xdr:colOff>95250</xdr:colOff>
      <xdr:row>17</xdr:row>
      <xdr:rowOff>95250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2724150" y="3009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3</xdr:row>
      <xdr:rowOff>19050</xdr:rowOff>
    </xdr:from>
    <xdr:to>
      <xdr:col>11</xdr:col>
      <xdr:colOff>314326</xdr:colOff>
      <xdr:row>17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 flipH="1">
          <a:off x="3276600" y="590550"/>
          <a:ext cx="1600201" cy="268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136280</xdr:colOff>
      <xdr:row>17</xdr:row>
      <xdr:rowOff>120894</xdr:rowOff>
    </xdr:from>
    <xdr:to>
      <xdr:col>7</xdr:col>
      <xdr:colOff>402980</xdr:colOff>
      <xdr:row>18</xdr:row>
      <xdr:rowOff>139944</xdr:rowOff>
    </xdr:to>
    <xdr:sp macro="" textlink="">
      <xdr:nvSpPr>
        <xdr:cNvPr id="16" name="Rectangle 1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/>
      </xdr:nvSpPr>
      <xdr:spPr>
        <a:xfrm>
          <a:off x="2936630" y="3359394"/>
          <a:ext cx="447675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120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5</xdr:row>
      <xdr:rowOff>85725</xdr:rowOff>
    </xdr:from>
    <xdr:to>
      <xdr:col>3</xdr:col>
      <xdr:colOff>180975</xdr:colOff>
      <xdr:row>6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076325" y="1038225"/>
          <a:ext cx="504825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1</xdr:col>
      <xdr:colOff>438150</xdr:colOff>
      <xdr:row>3</xdr:row>
      <xdr:rowOff>38100</xdr:rowOff>
    </xdr:from>
    <xdr:to>
      <xdr:col>2</xdr:col>
      <xdr:colOff>0</xdr:colOff>
      <xdr:row>4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47750" y="6096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66675</xdr:rowOff>
    </xdr:from>
    <xdr:to>
      <xdr:col>3</xdr:col>
      <xdr:colOff>266700</xdr:colOff>
      <xdr:row>4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CxnSpPr/>
      </xdr:nvCxnSpPr>
      <xdr:spPr>
        <a:xfrm flipH="1">
          <a:off x="1400175" y="638175"/>
          <a:ext cx="266700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6</xdr:row>
      <xdr:rowOff>133350</xdr:rowOff>
    </xdr:from>
    <xdr:to>
      <xdr:col>3</xdr:col>
      <xdr:colOff>190500</xdr:colOff>
      <xdr:row>8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419225" y="1276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457200</xdr:colOff>
      <xdr:row>3</xdr:row>
      <xdr:rowOff>38100</xdr:rowOff>
    </xdr:from>
    <xdr:to>
      <xdr:col>5</xdr:col>
      <xdr:colOff>314325</xdr:colOff>
      <xdr:row>8</xdr:row>
      <xdr:rowOff>76200</xdr:rowOff>
    </xdr:to>
    <xdr:cxnSp macro="">
      <xdr:nvCxnSpPr>
        <xdr:cNvPr id="6" name="Straight Arrow Connector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CxnSpPr/>
      </xdr:nvCxnSpPr>
      <xdr:spPr>
        <a:xfrm flipH="1">
          <a:off x="1857375" y="609600"/>
          <a:ext cx="647700" cy="990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8</xdr:row>
      <xdr:rowOff>104775</xdr:rowOff>
    </xdr:from>
    <xdr:to>
      <xdr:col>3</xdr:col>
      <xdr:colOff>581025</xdr:colOff>
      <xdr:row>9</xdr:row>
      <xdr:rowOff>123825</xdr:rowOff>
    </xdr:to>
    <xdr:sp macro="" textlink="">
      <xdr:nvSpPr>
        <xdr:cNvPr id="7" name="Rectangle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1476375" y="1628775"/>
          <a:ext cx="504825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3</xdr:col>
      <xdr:colOff>352425</xdr:colOff>
      <xdr:row>9</xdr:row>
      <xdr:rowOff>152400</xdr:rowOff>
    </xdr:from>
    <xdr:to>
      <xdr:col>3</xdr:col>
      <xdr:colOff>523875</xdr:colOff>
      <xdr:row>11</xdr:row>
      <xdr:rowOff>95250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CxnSpPr/>
      </xdr:nvCxnSpPr>
      <xdr:spPr>
        <a:xfrm>
          <a:off x="1752600" y="1866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11</xdr:row>
      <xdr:rowOff>95250</xdr:rowOff>
    </xdr:from>
    <xdr:to>
      <xdr:col>5</xdr:col>
      <xdr:colOff>142875</xdr:colOff>
      <xdr:row>12</xdr:row>
      <xdr:rowOff>114300</xdr:rowOff>
    </xdr:to>
    <xdr:sp macro="" textlink="">
      <xdr:nvSpPr>
        <xdr:cNvPr id="9" name="Rectangle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1828800" y="2190750"/>
          <a:ext cx="504825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5</xdr:col>
      <xdr:colOff>66675</xdr:colOff>
      <xdr:row>3</xdr:row>
      <xdr:rowOff>47625</xdr:rowOff>
    </xdr:from>
    <xdr:to>
      <xdr:col>7</xdr:col>
      <xdr:colOff>304800</xdr:colOff>
      <xdr:row>11</xdr:row>
      <xdr:rowOff>57150</xdr:rowOff>
    </xdr:to>
    <xdr:cxnSp macro="">
      <xdr:nvCxnSpPr>
        <xdr:cNvPr id="10" name="Straight Arrow Connector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CxnSpPr/>
      </xdr:nvCxnSpPr>
      <xdr:spPr>
        <a:xfrm flipH="1">
          <a:off x="2257425" y="619125"/>
          <a:ext cx="1028700" cy="1533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14</xdr:row>
      <xdr:rowOff>104775</xdr:rowOff>
    </xdr:from>
    <xdr:to>
      <xdr:col>6</xdr:col>
      <xdr:colOff>76200</xdr:colOff>
      <xdr:row>15</xdr:row>
      <xdr:rowOff>123825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2371725" y="2771775"/>
          <a:ext cx="504825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5</xdr:col>
      <xdr:colOff>57150</xdr:colOff>
      <xdr:row>12</xdr:row>
      <xdr:rowOff>133350</xdr:rowOff>
    </xdr:from>
    <xdr:to>
      <xdr:col>5</xdr:col>
      <xdr:colOff>228600</xdr:colOff>
      <xdr:row>14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2247900" y="241935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3</xdr:row>
      <xdr:rowOff>28575</xdr:rowOff>
    </xdr:from>
    <xdr:to>
      <xdr:col>9</xdr:col>
      <xdr:colOff>323850</xdr:colOff>
      <xdr:row>14</xdr:row>
      <xdr:rowOff>47625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CxnSpPr/>
      </xdr:nvCxnSpPr>
      <xdr:spPr>
        <a:xfrm flipH="1">
          <a:off x="2771775" y="600075"/>
          <a:ext cx="1323975" cy="2114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17</xdr:row>
      <xdr:rowOff>123825</xdr:rowOff>
    </xdr:from>
    <xdr:to>
      <xdr:col>7</xdr:col>
      <xdr:colOff>371475</xdr:colOff>
      <xdr:row>18</xdr:row>
      <xdr:rowOff>142875</xdr:rowOff>
    </xdr:to>
    <xdr:sp macro="" textlink="">
      <xdr:nvSpPr>
        <xdr:cNvPr id="14" name="Rectangle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/>
      </xdr:nvSpPr>
      <xdr:spPr>
        <a:xfrm>
          <a:off x="2847975" y="3362325"/>
          <a:ext cx="504825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5</xdr:col>
      <xdr:colOff>533400</xdr:colOff>
      <xdr:row>15</xdr:row>
      <xdr:rowOff>152400</xdr:rowOff>
    </xdr:from>
    <xdr:to>
      <xdr:col>6</xdr:col>
      <xdr:colOff>95250</xdr:colOff>
      <xdr:row>17</xdr:row>
      <xdr:rowOff>95250</xdr:rowOff>
    </xdr:to>
    <xdr:cxnSp macro="">
      <xdr:nvCxnSpPr>
        <xdr:cNvPr id="15" name="Straight Arrow Connector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CxnSpPr/>
      </xdr:nvCxnSpPr>
      <xdr:spPr>
        <a:xfrm>
          <a:off x="2724150" y="30099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3</xdr:row>
      <xdr:rowOff>19050</xdr:rowOff>
    </xdr:from>
    <xdr:to>
      <xdr:col>11</xdr:col>
      <xdr:colOff>314326</xdr:colOff>
      <xdr:row>17</xdr:row>
      <xdr:rowOff>38100</xdr:rowOff>
    </xdr:to>
    <xdr:cxnSp macro="">
      <xdr:nvCxnSpPr>
        <xdr:cNvPr id="16" name="Straight Arrow Connector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 flipH="1">
          <a:off x="3276600" y="590550"/>
          <a:ext cx="1600201" cy="268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19</xdr:row>
      <xdr:rowOff>0</xdr:rowOff>
    </xdr:from>
    <xdr:to>
      <xdr:col>7</xdr:col>
      <xdr:colOff>352425</xdr:colOff>
      <xdr:row>20</xdr:row>
      <xdr:rowOff>133350</xdr:rowOff>
    </xdr:to>
    <xdr:cxnSp macro="">
      <xdr:nvCxnSpPr>
        <xdr:cNvPr id="17" name="Straight Arrow Connector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CxnSpPr/>
      </xdr:nvCxnSpPr>
      <xdr:spPr>
        <a:xfrm>
          <a:off x="3162300" y="3619500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23</xdr:row>
      <xdr:rowOff>157529</xdr:rowOff>
    </xdr:from>
    <xdr:to>
      <xdr:col>9</xdr:col>
      <xdr:colOff>410307</xdr:colOff>
      <xdr:row>24</xdr:row>
      <xdr:rowOff>176579</xdr:rowOff>
    </xdr:to>
    <xdr:sp macro="" textlink="">
      <xdr:nvSpPr>
        <xdr:cNvPr id="26" name="Rectangle 2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/>
      </xdr:nvSpPr>
      <xdr:spPr>
        <a:xfrm>
          <a:off x="3792415" y="4539029"/>
          <a:ext cx="391257" cy="20955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bg1"/>
              </a:solidFill>
            </a:rPr>
            <a:t>7</a:t>
          </a:r>
        </a:p>
      </xdr:txBody>
    </xdr:sp>
    <xdr:clientData/>
  </xdr:twoCellAnchor>
  <xdr:twoCellAnchor>
    <xdr:from>
      <xdr:col>8</xdr:col>
      <xdr:colOff>87923</xdr:colOff>
      <xdr:row>3</xdr:row>
      <xdr:rowOff>19050</xdr:rowOff>
    </xdr:from>
    <xdr:to>
      <xdr:col>13</xdr:col>
      <xdr:colOff>314326</xdr:colOff>
      <xdr:row>20</xdr:row>
      <xdr:rowOff>131885</xdr:rowOff>
    </xdr:to>
    <xdr:cxnSp macro="">
      <xdr:nvCxnSpPr>
        <xdr:cNvPr id="29" name="Straight Arrow Connector 28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 flipH="1">
          <a:off x="3678115" y="590550"/>
          <a:ext cx="1992192" cy="33513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348029</xdr:colOff>
      <xdr:row>20</xdr:row>
      <xdr:rowOff>182441</xdr:rowOff>
    </xdr:from>
    <xdr:to>
      <xdr:col>9</xdr:col>
      <xdr:colOff>63745</xdr:colOff>
      <xdr:row>22</xdr:row>
      <xdr:rowOff>10991</xdr:rowOff>
    </xdr:to>
    <xdr:sp macro="" textlink="">
      <xdr:nvSpPr>
        <xdr:cNvPr id="31" name="Rectangle 30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/>
      </xdr:nvSpPr>
      <xdr:spPr>
        <a:xfrm>
          <a:off x="3330087" y="3992441"/>
          <a:ext cx="507023" cy="2095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1"/>
              </a:solidFill>
            </a:rPr>
            <a:t>7</a:t>
          </a:r>
        </a:p>
      </xdr:txBody>
    </xdr:sp>
    <xdr:clientData/>
  </xdr:twoCellAnchor>
  <xdr:twoCellAnchor>
    <xdr:from>
      <xdr:col>9</xdr:col>
      <xdr:colOff>337039</xdr:colOff>
      <xdr:row>3</xdr:row>
      <xdr:rowOff>33704</xdr:rowOff>
    </xdr:from>
    <xdr:to>
      <xdr:col>15</xdr:col>
      <xdr:colOff>299673</xdr:colOff>
      <xdr:row>23</xdr:row>
      <xdr:rowOff>109904</xdr:rowOff>
    </xdr:to>
    <xdr:cxnSp macro="">
      <xdr:nvCxnSpPr>
        <xdr:cNvPr id="33" name="Straight Arrow Connector 32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CxnSpPr/>
      </xdr:nvCxnSpPr>
      <xdr:spPr>
        <a:xfrm flipH="1">
          <a:off x="4110404" y="605204"/>
          <a:ext cx="2336557" cy="388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12457</xdr:colOff>
      <xdr:row>22</xdr:row>
      <xdr:rowOff>51288</xdr:rowOff>
    </xdr:from>
    <xdr:to>
      <xdr:col>9</xdr:col>
      <xdr:colOff>734</xdr:colOff>
      <xdr:row>23</xdr:row>
      <xdr:rowOff>184638</xdr:rowOff>
    </xdr:to>
    <xdr:cxnSp macro="">
      <xdr:nvCxnSpPr>
        <xdr:cNvPr id="35" name="Straight Arrow Connector 34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CxnSpPr/>
      </xdr:nvCxnSpPr>
      <xdr:spPr>
        <a:xfrm>
          <a:off x="3602649" y="4242288"/>
          <a:ext cx="171450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8</xdr:row>
      <xdr:rowOff>5953</xdr:rowOff>
    </xdr:from>
    <xdr:ext cx="378950" cy="264560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00" y="1529953"/>
          <a:ext cx="378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mA</a:t>
          </a:r>
          <a:endParaRPr lang="en-US" sz="1100"/>
        </a:p>
      </xdr:txBody>
    </xdr:sp>
    <xdr:clientData/>
  </xdr:oneCellAnchor>
  <xdr:twoCellAnchor>
    <xdr:from>
      <xdr:col>2</xdr:col>
      <xdr:colOff>411802</xdr:colOff>
      <xdr:row>9</xdr:row>
      <xdr:rowOff>184477</xdr:rowOff>
    </xdr:from>
    <xdr:to>
      <xdr:col>3</xdr:col>
      <xdr:colOff>75499</xdr:colOff>
      <xdr:row>10</xdr:row>
      <xdr:rowOff>168149</xdr:rowOff>
    </xdr:to>
    <xdr:cxnSp macro="">
      <xdr:nvCxnSpPr>
        <xdr:cNvPr id="51" name="Connector: Curve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>
          <a:stCxn id="55" idx="3"/>
          <a:endCxn id="67" idx="1"/>
        </xdr:cNvCxnSpPr>
      </xdr:nvCxnSpPr>
      <xdr:spPr>
        <a:xfrm flipV="1">
          <a:off x="1269052" y="1898977"/>
          <a:ext cx="270916" cy="17417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210416</xdr:colOff>
      <xdr:row>10</xdr:row>
      <xdr:rowOff>75620</xdr:rowOff>
    </xdr:from>
    <xdr:to>
      <xdr:col>2</xdr:col>
      <xdr:colOff>411802</xdr:colOff>
      <xdr:row>13</xdr:row>
      <xdr:rowOff>86011</xdr:rowOff>
    </xdr:to>
    <xdr:grpSp>
      <xdr:nvGrpSpPr>
        <xdr:cNvPr id="53" name="Group 5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65639" y="1980620"/>
          <a:ext cx="201386" cy="581891"/>
          <a:chOff x="1981200" y="1009070"/>
          <a:chExt cx="201386" cy="581891"/>
        </a:xfrm>
      </xdr:grpSpPr>
      <xdr:sp macro="" textlink="">
        <xdr:nvSpPr>
          <xdr:cNvPr id="54" name="Rectangle 53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981200" y="1207487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981200" y="1009070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981200" y="1405904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</xdr:col>
      <xdr:colOff>75500</xdr:colOff>
      <xdr:row>9</xdr:row>
      <xdr:rowOff>91948</xdr:rowOff>
    </xdr:from>
    <xdr:to>
      <xdr:col>3</xdr:col>
      <xdr:colOff>489205</xdr:colOff>
      <xdr:row>10</xdr:row>
      <xdr:rowOff>86505</xdr:rowOff>
    </xdr:to>
    <xdr:grpSp>
      <xdr:nvGrpSpPr>
        <xdr:cNvPr id="66" name="Group 65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1538702" y="1806448"/>
          <a:ext cx="413705" cy="185057"/>
          <a:chOff x="2415269" y="1006348"/>
          <a:chExt cx="413159" cy="185057"/>
        </a:xfrm>
      </xdr:grpSpPr>
      <xdr:sp macro="" textlink="">
        <xdr:nvSpPr>
          <xdr:cNvPr id="67" name="Rectangle 66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</xdr:grpSp>
    <xdr:clientData/>
  </xdr:twoCellAnchor>
  <xdr:twoCellAnchor>
    <xdr:from>
      <xdr:col>3</xdr:col>
      <xdr:colOff>75500</xdr:colOff>
      <xdr:row>10</xdr:row>
      <xdr:rowOff>187198</xdr:rowOff>
    </xdr:from>
    <xdr:to>
      <xdr:col>3</xdr:col>
      <xdr:colOff>489205</xdr:colOff>
      <xdr:row>11</xdr:row>
      <xdr:rowOff>181755</xdr:rowOff>
    </xdr:to>
    <xdr:grpSp>
      <xdr:nvGrpSpPr>
        <xdr:cNvPr id="106" name="Group 105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1538702" y="2092198"/>
          <a:ext cx="413705" cy="185057"/>
          <a:chOff x="2415269" y="1006348"/>
          <a:chExt cx="413159" cy="185057"/>
        </a:xfrm>
      </xdr:grpSpPr>
      <xdr:sp macro="" textlink="">
        <xdr:nvSpPr>
          <xdr:cNvPr id="107" name="Rectangle 106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08" name="Rectangle 107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</xdr:grpSp>
    <xdr:clientData/>
  </xdr:twoCellAnchor>
  <xdr:twoCellAnchor>
    <xdr:from>
      <xdr:col>3</xdr:col>
      <xdr:colOff>69547</xdr:colOff>
      <xdr:row>12</xdr:row>
      <xdr:rowOff>127666</xdr:rowOff>
    </xdr:from>
    <xdr:to>
      <xdr:col>3</xdr:col>
      <xdr:colOff>483252</xdr:colOff>
      <xdr:row>13</xdr:row>
      <xdr:rowOff>122223</xdr:rowOff>
    </xdr:to>
    <xdr:grpSp>
      <xdr:nvGrpSpPr>
        <xdr:cNvPr id="109" name="Group 108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1532749" y="2413666"/>
          <a:ext cx="413705" cy="185057"/>
          <a:chOff x="2415269" y="1006348"/>
          <a:chExt cx="413159" cy="185057"/>
        </a:xfrm>
      </xdr:grpSpPr>
      <xdr:sp macro="" textlink="">
        <xdr:nvSpPr>
          <xdr:cNvPr id="110" name="Rectangle 109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11" name="Rectangle 110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</xdr:grpSp>
    <xdr:clientData/>
  </xdr:twoCellAnchor>
  <xdr:twoCellAnchor>
    <xdr:from>
      <xdr:col>2</xdr:col>
      <xdr:colOff>393943</xdr:colOff>
      <xdr:row>11</xdr:row>
      <xdr:rowOff>89227</xdr:rowOff>
    </xdr:from>
    <xdr:to>
      <xdr:col>3</xdr:col>
      <xdr:colOff>75500</xdr:colOff>
      <xdr:row>11</xdr:row>
      <xdr:rowOff>186009</xdr:rowOff>
    </xdr:to>
    <xdr:cxnSp macro="">
      <xdr:nvCxnSpPr>
        <xdr:cNvPr id="112" name="Connector: Curve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>
          <a:endCxn id="107" idx="1"/>
        </xdr:cNvCxnSpPr>
      </xdr:nvCxnSpPr>
      <xdr:spPr>
        <a:xfrm flipV="1">
          <a:off x="1251193" y="2184727"/>
          <a:ext cx="288776" cy="9678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352272</xdr:colOff>
      <xdr:row>13</xdr:row>
      <xdr:rowOff>13368</xdr:rowOff>
    </xdr:from>
    <xdr:to>
      <xdr:col>3</xdr:col>
      <xdr:colOff>69547</xdr:colOff>
      <xdr:row>13</xdr:row>
      <xdr:rowOff>29695</xdr:rowOff>
    </xdr:to>
    <xdr:cxnSp macro="">
      <xdr:nvCxnSpPr>
        <xdr:cNvPr id="114" name="Connector: Curve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>
          <a:endCxn id="110" idx="1"/>
        </xdr:cNvCxnSpPr>
      </xdr:nvCxnSpPr>
      <xdr:spPr>
        <a:xfrm>
          <a:off x="1209522" y="2489868"/>
          <a:ext cx="324494" cy="1632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577453</xdr:colOff>
      <xdr:row>8</xdr:row>
      <xdr:rowOff>83343</xdr:rowOff>
    </xdr:from>
    <xdr:ext cx="374077" cy="264560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56359" y="1607343"/>
          <a:ext cx="37407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mB</a:t>
          </a:r>
          <a:endParaRPr lang="en-US" sz="1100"/>
        </a:p>
      </xdr:txBody>
    </xdr:sp>
    <xdr:clientData/>
  </xdr:oneCellAnchor>
  <xdr:twoCellAnchor>
    <xdr:from>
      <xdr:col>6</xdr:col>
      <xdr:colOff>268927</xdr:colOff>
      <xdr:row>10</xdr:row>
      <xdr:rowOff>71367</xdr:rowOff>
    </xdr:from>
    <xdr:to>
      <xdr:col>6</xdr:col>
      <xdr:colOff>539843</xdr:colOff>
      <xdr:row>11</xdr:row>
      <xdr:rowOff>55039</xdr:rowOff>
    </xdr:to>
    <xdr:cxnSp macro="">
      <xdr:nvCxnSpPr>
        <xdr:cNvPr id="117" name="Connector: Curve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>
          <a:stCxn id="121" idx="3"/>
          <a:endCxn id="124" idx="1"/>
        </xdr:cNvCxnSpPr>
      </xdr:nvCxnSpPr>
      <xdr:spPr>
        <a:xfrm flipV="1">
          <a:off x="3555052" y="1976367"/>
          <a:ext cx="270916" cy="17417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168234</xdr:colOff>
      <xdr:row>9</xdr:row>
      <xdr:rowOff>134541</xdr:rowOff>
    </xdr:from>
    <xdr:to>
      <xdr:col>6</xdr:col>
      <xdr:colOff>191705</xdr:colOff>
      <xdr:row>10</xdr:row>
      <xdr:rowOff>153011</xdr:rowOff>
    </xdr:to>
    <xdr:cxnSp macro="">
      <xdr:nvCxnSpPr>
        <xdr:cNvPr id="118" name="Connector: Curved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>
          <a:endCxn id="121" idx="0"/>
        </xdr:cNvCxnSpPr>
      </xdr:nvCxnSpPr>
      <xdr:spPr>
        <a:xfrm rot="5400000">
          <a:off x="3361610" y="1941790"/>
          <a:ext cx="208970" cy="2347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67541</xdr:colOff>
      <xdr:row>10</xdr:row>
      <xdr:rowOff>153010</xdr:rowOff>
    </xdr:from>
    <xdr:to>
      <xdr:col>6</xdr:col>
      <xdr:colOff>268927</xdr:colOff>
      <xdr:row>12</xdr:row>
      <xdr:rowOff>155484</xdr:rowOff>
    </xdr:to>
    <xdr:grpSp>
      <xdr:nvGrpSpPr>
        <xdr:cNvPr id="119" name="Group 1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354679" y="2058010"/>
          <a:ext cx="201386" cy="383474"/>
          <a:chOff x="1981200" y="1009070"/>
          <a:chExt cx="201386" cy="383474"/>
        </a:xfrm>
      </xdr:grpSpPr>
      <xdr:sp macro="" textlink="">
        <xdr:nvSpPr>
          <xdr:cNvPr id="120" name="Rectangle 119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981200" y="1207487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981200" y="1009070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6</xdr:col>
      <xdr:colOff>539844</xdr:colOff>
      <xdr:row>9</xdr:row>
      <xdr:rowOff>169338</xdr:rowOff>
    </xdr:from>
    <xdr:to>
      <xdr:col>7</xdr:col>
      <xdr:colOff>346330</xdr:colOff>
      <xdr:row>10</xdr:row>
      <xdr:rowOff>163895</xdr:rowOff>
    </xdr:to>
    <xdr:grpSp>
      <xdr:nvGrpSpPr>
        <xdr:cNvPr id="123" name="Group 122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3826982" y="1883838"/>
          <a:ext cx="414465" cy="185057"/>
          <a:chOff x="2415269" y="1006348"/>
          <a:chExt cx="413159" cy="185057"/>
        </a:xfrm>
      </xdr:grpSpPr>
      <xdr:sp macro="" textlink="">
        <xdr:nvSpPr>
          <xdr:cNvPr id="124" name="Rectangle 123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</xdr:grpSp>
    <xdr:clientData/>
  </xdr:twoCellAnchor>
  <xdr:twoCellAnchor>
    <xdr:from>
      <xdr:col>6</xdr:col>
      <xdr:colOff>539844</xdr:colOff>
      <xdr:row>11</xdr:row>
      <xdr:rowOff>74088</xdr:rowOff>
    </xdr:from>
    <xdr:to>
      <xdr:col>7</xdr:col>
      <xdr:colOff>346330</xdr:colOff>
      <xdr:row>12</xdr:row>
      <xdr:rowOff>68645</xdr:rowOff>
    </xdr:to>
    <xdr:grpSp>
      <xdr:nvGrpSpPr>
        <xdr:cNvPr id="126" name="Group 125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3826982" y="2169588"/>
          <a:ext cx="414465" cy="185057"/>
          <a:chOff x="2415269" y="1006348"/>
          <a:chExt cx="413159" cy="185057"/>
        </a:xfrm>
      </xdr:grpSpPr>
      <xdr:sp macro="" textlink="">
        <xdr:nvSpPr>
          <xdr:cNvPr id="127" name="Rectangle 126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</xdr:grpSp>
    <xdr:clientData/>
  </xdr:twoCellAnchor>
  <xdr:twoCellAnchor>
    <xdr:from>
      <xdr:col>6</xdr:col>
      <xdr:colOff>251068</xdr:colOff>
      <xdr:row>11</xdr:row>
      <xdr:rowOff>166617</xdr:rowOff>
    </xdr:from>
    <xdr:to>
      <xdr:col>6</xdr:col>
      <xdr:colOff>539844</xdr:colOff>
      <xdr:row>12</xdr:row>
      <xdr:rowOff>72899</xdr:rowOff>
    </xdr:to>
    <xdr:cxnSp macro="">
      <xdr:nvCxnSpPr>
        <xdr:cNvPr id="129" name="Connector: Curve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>
          <a:endCxn id="127" idx="1"/>
        </xdr:cNvCxnSpPr>
      </xdr:nvCxnSpPr>
      <xdr:spPr>
        <a:xfrm flipV="1">
          <a:off x="3537193" y="2262117"/>
          <a:ext cx="288776" cy="9678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383027</xdr:colOff>
      <xdr:row>7</xdr:row>
      <xdr:rowOff>147814</xdr:rowOff>
    </xdr:from>
    <xdr:ext cx="372538" cy="264560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94101" y="1481314"/>
          <a:ext cx="3725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mC</a:t>
          </a:r>
          <a:endParaRPr lang="en-US" sz="1100"/>
        </a:p>
      </xdr:txBody>
    </xdr:sp>
    <xdr:clientData/>
  </xdr:oneCellAnchor>
  <xdr:twoCellAnchor>
    <xdr:from>
      <xdr:col>9</xdr:col>
      <xdr:colOff>481980</xdr:colOff>
      <xdr:row>9</xdr:row>
      <xdr:rowOff>32831</xdr:rowOff>
    </xdr:from>
    <xdr:to>
      <xdr:col>11</xdr:col>
      <xdr:colOff>152790</xdr:colOff>
      <xdr:row>13</xdr:row>
      <xdr:rowOff>97903</xdr:rowOff>
    </xdr:to>
    <xdr:grpSp>
      <xdr:nvGrpSpPr>
        <xdr:cNvPr id="149" name="Group 148"/>
        <xdr:cNvGrpSpPr/>
      </xdr:nvGrpSpPr>
      <xdr:grpSpPr>
        <a:xfrm>
          <a:off x="5593054" y="1747331"/>
          <a:ext cx="886768" cy="827072"/>
          <a:chOff x="5609267" y="1723012"/>
          <a:chExt cx="886768" cy="827072"/>
        </a:xfrm>
      </xdr:grpSpPr>
      <xdr:cxnSp macro="">
        <xdr:nvCxnSpPr>
          <xdr:cNvPr id="150" name="Connector: Curved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>
            <a:stCxn id="165" idx="3"/>
            <a:endCxn id="162" idx="1"/>
          </xdr:cNvCxnSpPr>
        </xdr:nvCxnSpPr>
        <xdr:spPr>
          <a:xfrm flipV="1">
            <a:off x="5810653" y="1850338"/>
            <a:ext cx="271676" cy="1741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1" name="Connector: Curved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CxnSpPr>
            <a:endCxn id="165" idx="0"/>
          </xdr:cNvCxnSpPr>
        </xdr:nvCxnSpPr>
        <xdr:spPr>
          <a:xfrm rot="5400000">
            <a:off x="5617211" y="1815761"/>
            <a:ext cx="208970" cy="23471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52" name="Group 151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5609267" y="1931981"/>
            <a:ext cx="201386" cy="581891"/>
            <a:chOff x="1981200" y="1009070"/>
            <a:chExt cx="201386" cy="581891"/>
          </a:xfrm>
        </xdr:grpSpPr>
        <xdr:sp macro="" textlink="">
          <xdr:nvSpPr>
            <xdr:cNvPr id="164" name="Rectangle 163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1981200" y="1207487"/>
              <a:ext cx="201386" cy="185057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65" name="Rectangle 164">
              <a:extLst>
                <a:ext uri="{FF2B5EF4-FFF2-40B4-BE49-F238E27FC236}">
                  <a16:creationId xmlns=""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>
              <a:off x="1981200" y="1009070"/>
              <a:ext cx="201386" cy="185057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66" name="Rectangle 165">
              <a:extLst>
                <a:ext uri="{FF2B5EF4-FFF2-40B4-BE49-F238E27FC236}">
                  <a16:creationId xmlns="" xmlns:a16="http://schemas.microsoft.com/office/drawing/2014/main" id="{00000000-0008-0000-0100-000008000000}"/>
                </a:ext>
              </a:extLst>
            </xdr:cNvPr>
            <xdr:cNvSpPr/>
          </xdr:nvSpPr>
          <xdr:spPr>
            <a:xfrm>
              <a:off x="1981200" y="1405904"/>
              <a:ext cx="201386" cy="185057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153" name="Group 152">
            <a:extLst>
              <a:ext uri="{FF2B5EF4-FFF2-40B4-BE49-F238E27FC236}">
                <a16:creationId xmlns=""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6082330" y="1757809"/>
            <a:ext cx="413705" cy="185057"/>
            <a:chOff x="2415269" y="1006348"/>
            <a:chExt cx="413159" cy="185057"/>
          </a:xfrm>
        </xdr:grpSpPr>
        <xdr:sp macro="" textlink="">
          <xdr:nvSpPr>
            <xdr:cNvPr id="162" name="Rectangle 161">
              <a:extLst>
                <a:ext uri="{FF2B5EF4-FFF2-40B4-BE49-F238E27FC236}">
                  <a16:creationId xmlns=""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2415269" y="1006348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lIns="0" rIns="0" rtlCol="0" anchor="ctr"/>
            <a:lstStyle/>
            <a:p>
              <a:pPr algn="ctr"/>
              <a:r>
                <a:rPr lang="en-US" sz="1100"/>
                <a:t>7</a:t>
              </a:r>
            </a:p>
          </xdr:txBody>
        </xdr:sp>
        <xdr:sp macro="" textlink="">
          <xdr:nvSpPr>
            <xdr:cNvPr id="163" name="Rectangle 162">
              <a:extLst>
                <a:ext uri="{FF2B5EF4-FFF2-40B4-BE49-F238E27FC236}">
                  <a16:creationId xmlns=""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627042" y="1006348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lIns="0" rIns="0" rtlCol="0" anchor="ctr"/>
            <a:lstStyle/>
            <a:p>
              <a:pPr algn="ctr"/>
              <a:r>
                <a:rPr lang="en-US" sz="1100"/>
                <a:t>10</a:t>
              </a:r>
            </a:p>
          </xdr:txBody>
        </xdr:sp>
      </xdr:grpSp>
      <xdr:grpSp>
        <xdr:nvGrpSpPr>
          <xdr:cNvPr id="154" name="Group 153">
            <a:extLst>
              <a:ext uri="{FF2B5EF4-FFF2-40B4-BE49-F238E27FC236}">
                <a16:creationId xmlns=""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6082330" y="2043559"/>
            <a:ext cx="413705" cy="185057"/>
            <a:chOff x="2415269" y="1006348"/>
            <a:chExt cx="413159" cy="185057"/>
          </a:xfrm>
        </xdr:grpSpPr>
        <xdr:sp macro="" textlink="">
          <xdr:nvSpPr>
            <xdr:cNvPr id="160" name="Rectangle 159">
              <a:extLst>
                <a:ext uri="{FF2B5EF4-FFF2-40B4-BE49-F238E27FC236}">
                  <a16:creationId xmlns=""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2415269" y="1006348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lIns="0" rIns="0" rtlCol="0" anchor="ctr"/>
            <a:lstStyle/>
            <a:p>
              <a:pPr algn="ctr"/>
              <a:r>
                <a:rPr lang="en-US" sz="1100"/>
                <a:t>15</a:t>
              </a:r>
            </a:p>
          </xdr:txBody>
        </xdr:sp>
        <xdr:sp macro="" textlink="">
          <xdr:nvSpPr>
            <xdr:cNvPr id="161" name="Rectangle 160">
              <a:extLst>
                <a:ext uri="{FF2B5EF4-FFF2-40B4-BE49-F238E27FC236}">
                  <a16:creationId xmlns=""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627042" y="1006348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lIns="0" rIns="0" rtlCol="0" anchor="ctr"/>
            <a:lstStyle/>
            <a:p>
              <a:pPr algn="ctr"/>
              <a:r>
                <a:rPr lang="en-US" sz="1100"/>
                <a:t>22</a:t>
              </a:r>
            </a:p>
          </xdr:txBody>
        </xdr:sp>
      </xdr:grpSp>
      <xdr:grpSp>
        <xdr:nvGrpSpPr>
          <xdr:cNvPr id="155" name="Group 154">
            <a:extLst>
              <a:ext uri="{FF2B5EF4-FFF2-40B4-BE49-F238E27FC236}">
                <a16:creationId xmlns=""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6076377" y="2365027"/>
            <a:ext cx="413705" cy="185057"/>
            <a:chOff x="2415269" y="1006348"/>
            <a:chExt cx="413159" cy="185057"/>
          </a:xfrm>
        </xdr:grpSpPr>
        <xdr:sp macro="" textlink="">
          <xdr:nvSpPr>
            <xdr:cNvPr id="158" name="Rectangle 157">
              <a:extLst>
                <a:ext uri="{FF2B5EF4-FFF2-40B4-BE49-F238E27FC236}">
                  <a16:creationId xmlns="" xmlns:a16="http://schemas.microsoft.com/office/drawing/2014/main" id="{00000000-0008-0000-0100-000013000000}"/>
                </a:ext>
              </a:extLst>
            </xdr:cNvPr>
            <xdr:cNvSpPr/>
          </xdr:nvSpPr>
          <xdr:spPr>
            <a:xfrm>
              <a:off x="2415269" y="1006348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lIns="0" rIns="0" rtlCol="0" anchor="ctr"/>
            <a:lstStyle/>
            <a:p>
              <a:pPr algn="ctr"/>
              <a:r>
                <a:rPr lang="en-US" sz="1100"/>
                <a:t>23</a:t>
              </a:r>
            </a:p>
          </xdr:txBody>
        </xdr:sp>
        <xdr:sp macro="" textlink="">
          <xdr:nvSpPr>
            <xdr:cNvPr id="159" name="Rectangle 158">
              <a:extLst>
                <a:ext uri="{FF2B5EF4-FFF2-40B4-BE49-F238E27FC236}">
                  <a16:creationId xmlns=""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627042" y="1006348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lIns="0" rIns="0" rtlCol="0" anchor="ctr"/>
            <a:lstStyle/>
            <a:p>
              <a:pPr algn="ctr"/>
              <a:r>
                <a:rPr lang="en-US" sz="1100"/>
                <a:t>34</a:t>
              </a:r>
            </a:p>
          </xdr:txBody>
        </xdr:sp>
      </xdr:grpSp>
      <xdr:cxnSp macro="">
        <xdr:nvCxnSpPr>
          <xdr:cNvPr id="156" name="Connector: Curved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>
            <a:endCxn id="160" idx="1"/>
          </xdr:cNvCxnSpPr>
        </xdr:nvCxnSpPr>
        <xdr:spPr>
          <a:xfrm flipV="1">
            <a:off x="5792794" y="2136088"/>
            <a:ext cx="289536" cy="9678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7" name="Connector: Curved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>
            <a:endCxn id="158" idx="1"/>
          </xdr:cNvCxnSpPr>
        </xdr:nvCxnSpPr>
        <xdr:spPr>
          <a:xfrm>
            <a:off x="5751123" y="2441229"/>
            <a:ext cx="325254" cy="16327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297936</xdr:colOff>
      <xdr:row>9</xdr:row>
      <xdr:rowOff>41319</xdr:rowOff>
    </xdr:from>
    <xdr:to>
      <xdr:col>2</xdr:col>
      <xdr:colOff>321407</xdr:colOff>
      <xdr:row>10</xdr:row>
      <xdr:rowOff>59789</xdr:rowOff>
    </xdr:to>
    <xdr:cxnSp macro="">
      <xdr:nvCxnSpPr>
        <xdr:cNvPr id="199" name="Connector: Curved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 rot="5400000">
          <a:off x="1060410" y="1848568"/>
          <a:ext cx="208970" cy="2347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2</xdr:row>
      <xdr:rowOff>171450</xdr:rowOff>
    </xdr:from>
    <xdr:ext cx="682110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2450" y="552450"/>
          <a:ext cx="6821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calender</a:t>
          </a:r>
          <a:endParaRPr lang="en-US" sz="1100"/>
        </a:p>
      </xdr:txBody>
    </xdr:sp>
    <xdr:clientData/>
  </xdr:oneCellAnchor>
  <xdr:twoCellAnchor>
    <xdr:from>
      <xdr:col>1</xdr:col>
      <xdr:colOff>353786</xdr:colOff>
      <xdr:row>4</xdr:row>
      <xdr:rowOff>165427</xdr:rowOff>
    </xdr:from>
    <xdr:to>
      <xdr:col>2</xdr:col>
      <xdr:colOff>14236</xdr:colOff>
      <xdr:row>5</xdr:row>
      <xdr:rowOff>149099</xdr:rowOff>
    </xdr:to>
    <xdr:cxnSp macro="">
      <xdr:nvCxnSpPr>
        <xdr:cNvPr id="3" name="Connector: Curve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>
          <a:stCxn id="7" idx="3"/>
          <a:endCxn id="19" idx="1"/>
        </xdr:cNvCxnSpPr>
      </xdr:nvCxnSpPr>
      <xdr:spPr>
        <a:xfrm flipV="1">
          <a:off x="963386" y="927427"/>
          <a:ext cx="270050" cy="17417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253093</xdr:colOff>
      <xdr:row>4</xdr:row>
      <xdr:rowOff>38101</xdr:rowOff>
    </xdr:from>
    <xdr:to>
      <xdr:col>1</xdr:col>
      <xdr:colOff>276564</xdr:colOff>
      <xdr:row>5</xdr:row>
      <xdr:rowOff>56571</xdr:rowOff>
    </xdr:to>
    <xdr:cxnSp macro="">
      <xdr:nvCxnSpPr>
        <xdr:cNvPr id="4" name="Connector: Curved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>
          <a:endCxn id="7" idx="0"/>
        </xdr:cNvCxnSpPr>
      </xdr:nvCxnSpPr>
      <xdr:spPr>
        <a:xfrm rot="5400000">
          <a:off x="769944" y="892850"/>
          <a:ext cx="208970" cy="2347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5</xdr:row>
      <xdr:rowOff>56570</xdr:rowOff>
    </xdr:from>
    <xdr:to>
      <xdr:col>1</xdr:col>
      <xdr:colOff>353786</xdr:colOff>
      <xdr:row>17</xdr:row>
      <xdr:rowOff>138212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62866" y="1009070"/>
          <a:ext cx="201386" cy="2367642"/>
          <a:chOff x="1981200" y="1009070"/>
          <a:chExt cx="201386" cy="2367642"/>
        </a:xfrm>
      </xdr:grpSpPr>
      <xdr:sp macro="" textlink="">
        <xdr:nvSpPr>
          <xdr:cNvPr id="6" name="Rectangle 5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1981200" y="1207487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981200" y="1009070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981200" y="1405904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981200" y="1802738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=""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981200" y="1604321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981200" y="2001155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81200" y="2397989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981200" y="2199572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=""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1981200" y="2596406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=""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1981200" y="2993240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=""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981200" y="2794823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=""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981200" y="3191655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</xdr:col>
      <xdr:colOff>14236</xdr:colOff>
      <xdr:row>4</xdr:row>
      <xdr:rowOff>72898</xdr:rowOff>
    </xdr:from>
    <xdr:to>
      <xdr:col>12</xdr:col>
      <xdr:colOff>472797</xdr:colOff>
      <xdr:row>5</xdr:row>
      <xdr:rowOff>67455</xdr:rowOff>
    </xdr:to>
    <xdr:grpSp>
      <xdr:nvGrpSpPr>
        <xdr:cNvPr id="18" name="Group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1235168" y="834898"/>
          <a:ext cx="6563220" cy="185057"/>
          <a:chOff x="2415269" y="1006348"/>
          <a:chExt cx="6554561" cy="185057"/>
        </a:xfrm>
      </xdr:grpSpPr>
      <xdr:sp macro="" textlink="">
        <xdr:nvSpPr>
          <xdr:cNvPr id="19" name="Rectangle 18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=""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=""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=""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=""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=""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=""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=""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=""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=""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=""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=""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=""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=""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=""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=""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=""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=""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=""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=""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=""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=""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=""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=""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="" xmlns:a16="http://schemas.microsoft.com/office/drawing/2014/main" id="{00000000-0008-0000-0100-00003000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=""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5</xdr:row>
      <xdr:rowOff>100874</xdr:rowOff>
    </xdr:from>
    <xdr:to>
      <xdr:col>11</xdr:col>
      <xdr:colOff>447030</xdr:colOff>
      <xdr:row>6</xdr:row>
      <xdr:rowOff>95431</xdr:rowOff>
    </xdr:to>
    <xdr:grpSp>
      <xdr:nvGrpSpPr>
        <xdr:cNvPr id="50" name="Group 49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1235168" y="1053374"/>
          <a:ext cx="5926987" cy="185057"/>
          <a:chOff x="2415269" y="1006348"/>
          <a:chExt cx="5919240" cy="185057"/>
        </a:xfrm>
      </xdr:grpSpPr>
      <xdr:sp macro="" textlink="">
        <xdr:nvSpPr>
          <xdr:cNvPr id="51" name="Rectangle 50">
            <a:extLst>
              <a:ext uri="{FF2B5EF4-FFF2-40B4-BE49-F238E27FC236}">
                <a16:creationId xmlns="" xmlns:a16="http://schemas.microsoft.com/office/drawing/2014/main" id="{00000000-0008-0000-0100-00003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52" name="Rectangle 51">
            <a:extLst>
              <a:ext uri="{FF2B5EF4-FFF2-40B4-BE49-F238E27FC236}">
                <a16:creationId xmlns="" xmlns:a16="http://schemas.microsoft.com/office/drawing/2014/main" id="{00000000-0008-0000-0100-00003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=""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=""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=""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=""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=""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="" xmlns:a16="http://schemas.microsoft.com/office/drawing/2014/main" id="{00000000-0008-0000-0100-00003A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=""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="" xmlns:a16="http://schemas.microsoft.com/office/drawing/2014/main" id="{00000000-0008-0000-0100-00003C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="" xmlns:a16="http://schemas.microsoft.com/office/drawing/2014/main" id="{00000000-0008-0000-0100-00003D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=""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="" xmlns:a16="http://schemas.microsoft.com/office/drawing/2014/main" id="{00000000-0008-0000-0100-00003F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="" xmlns:a16="http://schemas.microsoft.com/office/drawing/2014/main" id="{00000000-0008-0000-0100-000040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=""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="" xmlns:a16="http://schemas.microsoft.com/office/drawing/2014/main" id="{00000000-0008-0000-0100-000042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67" name="Rectangle 66">
            <a:extLst>
              <a:ext uri="{FF2B5EF4-FFF2-40B4-BE49-F238E27FC236}">
                <a16:creationId xmlns="" xmlns:a16="http://schemas.microsoft.com/office/drawing/2014/main" id="{00000000-0008-0000-0100-000043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=""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="" xmlns:a16="http://schemas.microsoft.com/office/drawing/2014/main" id="{00000000-0008-0000-0100-000045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=""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71" name="Rectangle 70">
            <a:extLst>
              <a:ext uri="{FF2B5EF4-FFF2-40B4-BE49-F238E27FC236}">
                <a16:creationId xmlns="" xmlns:a16="http://schemas.microsoft.com/office/drawing/2014/main" id="{00000000-0008-0000-0100-000047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="" xmlns:a16="http://schemas.microsoft.com/office/drawing/2014/main" id="{00000000-0008-0000-0100-000048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="" xmlns:a16="http://schemas.microsoft.com/office/drawing/2014/main" id="{00000000-0008-0000-0100-000049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="" xmlns:a16="http://schemas.microsoft.com/office/drawing/2014/main" id="{00000000-0008-0000-0100-00004A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75" name="Rectangle 74">
            <a:extLst>
              <a:ext uri="{FF2B5EF4-FFF2-40B4-BE49-F238E27FC236}">
                <a16:creationId xmlns="" xmlns:a16="http://schemas.microsoft.com/office/drawing/2014/main" id="{00000000-0008-0000-0100-00004B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76" name="Rectangle 75">
            <a:extLst>
              <a:ext uri="{FF2B5EF4-FFF2-40B4-BE49-F238E27FC236}">
                <a16:creationId xmlns=""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77" name="Rectangle 76">
            <a:extLst>
              <a:ext uri="{FF2B5EF4-FFF2-40B4-BE49-F238E27FC236}">
                <a16:creationId xmlns=""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78" name="Rectangle 77">
            <a:extLst>
              <a:ext uri="{FF2B5EF4-FFF2-40B4-BE49-F238E27FC236}">
                <a16:creationId xmlns=""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</xdr:grpSp>
    <xdr:clientData/>
  </xdr:twoCellAnchor>
  <xdr:twoCellAnchor>
    <xdr:from>
      <xdr:col>1</xdr:col>
      <xdr:colOff>353786</xdr:colOff>
      <xdr:row>6</xdr:row>
      <xdr:rowOff>2903</xdr:rowOff>
    </xdr:from>
    <xdr:to>
      <xdr:col>2</xdr:col>
      <xdr:colOff>14236</xdr:colOff>
      <xdr:row>6</xdr:row>
      <xdr:rowOff>157016</xdr:rowOff>
    </xdr:to>
    <xdr:cxnSp macro="">
      <xdr:nvCxnSpPr>
        <xdr:cNvPr id="79" name="Connector: Curved 78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CxnSpPr>
          <a:stCxn id="6" idx="3"/>
          <a:endCxn id="51" idx="1"/>
        </xdr:cNvCxnSpPr>
      </xdr:nvCxnSpPr>
      <xdr:spPr>
        <a:xfrm flipV="1">
          <a:off x="963386" y="1145903"/>
          <a:ext cx="270050" cy="154113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6</xdr:row>
      <xdr:rowOff>128850</xdr:rowOff>
    </xdr:from>
    <xdr:to>
      <xdr:col>12</xdr:col>
      <xdr:colOff>472797</xdr:colOff>
      <xdr:row>7</xdr:row>
      <xdr:rowOff>123407</xdr:rowOff>
    </xdr:to>
    <xdr:grpSp>
      <xdr:nvGrpSpPr>
        <xdr:cNvPr id="80" name="Group 79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GrpSpPr/>
      </xdr:nvGrpSpPr>
      <xdr:grpSpPr>
        <a:xfrm>
          <a:off x="1235168" y="1271850"/>
          <a:ext cx="6563220" cy="185057"/>
          <a:chOff x="2415269" y="1006348"/>
          <a:chExt cx="6554561" cy="185057"/>
        </a:xfrm>
      </xdr:grpSpPr>
      <xdr:sp macro="" textlink="">
        <xdr:nvSpPr>
          <xdr:cNvPr id="81" name="Rectangle 80">
            <a:extLst>
              <a:ext uri="{FF2B5EF4-FFF2-40B4-BE49-F238E27FC236}">
                <a16:creationId xmlns=""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="" xmlns:a16="http://schemas.microsoft.com/office/drawing/2014/main" id="{00000000-0008-0000-0100-000052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=""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84" name="Rectangle 83">
            <a:extLst>
              <a:ext uri="{FF2B5EF4-FFF2-40B4-BE49-F238E27FC236}">
                <a16:creationId xmlns="" xmlns:a16="http://schemas.microsoft.com/office/drawing/2014/main" id="{00000000-0008-0000-0100-000054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85" name="Rectangle 84">
            <a:extLst>
              <a:ext uri="{FF2B5EF4-FFF2-40B4-BE49-F238E27FC236}">
                <a16:creationId xmlns=""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="" xmlns:a16="http://schemas.microsoft.com/office/drawing/2014/main" id="{00000000-0008-0000-0100-000056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="" xmlns:a16="http://schemas.microsoft.com/office/drawing/2014/main" id="{00000000-0008-0000-0100-000057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="" xmlns:a16="http://schemas.microsoft.com/office/drawing/2014/main" id="{00000000-0008-0000-0100-000058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="" xmlns:a16="http://schemas.microsoft.com/office/drawing/2014/main" id="{00000000-0008-0000-0100-000059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="" xmlns:a16="http://schemas.microsoft.com/office/drawing/2014/main" id="{00000000-0008-0000-0100-00005A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="" xmlns:a16="http://schemas.microsoft.com/office/drawing/2014/main" id="{00000000-0008-0000-0100-00005B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=""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=""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=""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95" name="Rectangle 94">
            <a:extLst>
              <a:ext uri="{FF2B5EF4-FFF2-40B4-BE49-F238E27FC236}">
                <a16:creationId xmlns=""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=""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=""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=""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="" xmlns:a16="http://schemas.microsoft.com/office/drawing/2014/main" id="{00000000-0008-0000-0100-000063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00" name="Rectangle 99">
            <a:extLst>
              <a:ext uri="{FF2B5EF4-FFF2-40B4-BE49-F238E27FC236}">
                <a16:creationId xmlns="" xmlns:a16="http://schemas.microsoft.com/office/drawing/2014/main" id="{00000000-0008-0000-0100-000064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01" name="Rectangle 100">
            <a:extLst>
              <a:ext uri="{FF2B5EF4-FFF2-40B4-BE49-F238E27FC236}">
                <a16:creationId xmlns="" xmlns:a16="http://schemas.microsoft.com/office/drawing/2014/main" id="{00000000-0008-0000-0100-000065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102" name="Rectangle 101">
            <a:extLst>
              <a:ext uri="{FF2B5EF4-FFF2-40B4-BE49-F238E27FC236}">
                <a16:creationId xmlns="" xmlns:a16="http://schemas.microsoft.com/office/drawing/2014/main" id="{00000000-0008-0000-0100-000066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103" name="Rectangle 102">
            <a:extLst>
              <a:ext uri="{FF2B5EF4-FFF2-40B4-BE49-F238E27FC236}">
                <a16:creationId xmlns="" xmlns:a16="http://schemas.microsoft.com/office/drawing/2014/main" id="{00000000-0008-0000-0100-000067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="" xmlns:a16="http://schemas.microsoft.com/office/drawing/2014/main" id="{00000000-0008-0000-0100-000068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105" name="Rectangle 104">
            <a:extLst>
              <a:ext uri="{FF2B5EF4-FFF2-40B4-BE49-F238E27FC236}">
                <a16:creationId xmlns="" xmlns:a16="http://schemas.microsoft.com/office/drawing/2014/main" id="{00000000-0008-0000-0100-000069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106" name="Rectangle 105">
            <a:extLst>
              <a:ext uri="{FF2B5EF4-FFF2-40B4-BE49-F238E27FC236}">
                <a16:creationId xmlns="" xmlns:a16="http://schemas.microsoft.com/office/drawing/2014/main" id="{00000000-0008-0000-0100-00006A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107" name="Rectangle 106">
            <a:extLst>
              <a:ext uri="{FF2B5EF4-FFF2-40B4-BE49-F238E27FC236}">
                <a16:creationId xmlns="" xmlns:a16="http://schemas.microsoft.com/office/drawing/2014/main" id="{00000000-0008-0000-0100-00006B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108" name="Rectangle 107">
            <a:extLst>
              <a:ext uri="{FF2B5EF4-FFF2-40B4-BE49-F238E27FC236}">
                <a16:creationId xmlns="" xmlns:a16="http://schemas.microsoft.com/office/drawing/2014/main" id="{00000000-0008-0000-0100-00006C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109" name="Rectangle 108">
            <a:extLst>
              <a:ext uri="{FF2B5EF4-FFF2-40B4-BE49-F238E27FC236}">
                <a16:creationId xmlns="" xmlns:a16="http://schemas.microsoft.com/office/drawing/2014/main" id="{00000000-0008-0000-0100-00006D00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110" name="Rectangle 109">
            <a:extLst>
              <a:ext uri="{FF2B5EF4-FFF2-40B4-BE49-F238E27FC236}">
                <a16:creationId xmlns="" xmlns:a16="http://schemas.microsoft.com/office/drawing/2014/main" id="{00000000-0008-0000-0100-00006E00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111" name="Rectangle 110">
            <a:extLst>
              <a:ext uri="{FF2B5EF4-FFF2-40B4-BE49-F238E27FC236}">
                <a16:creationId xmlns="" xmlns:a16="http://schemas.microsoft.com/office/drawing/2014/main" id="{00000000-0008-0000-0100-00006F00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1</xdr:col>
      <xdr:colOff>353786</xdr:colOff>
      <xdr:row>7</xdr:row>
      <xdr:rowOff>30879</xdr:rowOff>
    </xdr:from>
    <xdr:to>
      <xdr:col>2</xdr:col>
      <xdr:colOff>14236</xdr:colOff>
      <xdr:row>7</xdr:row>
      <xdr:rowOff>164933</xdr:rowOff>
    </xdr:to>
    <xdr:cxnSp macro="">
      <xdr:nvCxnSpPr>
        <xdr:cNvPr id="112" name="Connector: Curved 11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CxnSpPr>
          <a:stCxn id="8" idx="3"/>
          <a:endCxn id="81" idx="1"/>
        </xdr:cNvCxnSpPr>
      </xdr:nvCxnSpPr>
      <xdr:spPr>
        <a:xfrm flipV="1">
          <a:off x="963386" y="1364379"/>
          <a:ext cx="270050" cy="13405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7</xdr:row>
      <xdr:rowOff>156826</xdr:rowOff>
    </xdr:from>
    <xdr:to>
      <xdr:col>12</xdr:col>
      <xdr:colOff>261494</xdr:colOff>
      <xdr:row>8</xdr:row>
      <xdr:rowOff>151383</xdr:rowOff>
    </xdr:to>
    <xdr:grpSp>
      <xdr:nvGrpSpPr>
        <xdr:cNvPr id="113" name="Group 112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GrpSpPr/>
      </xdr:nvGrpSpPr>
      <xdr:grpSpPr>
        <a:xfrm>
          <a:off x="1235168" y="1490326"/>
          <a:ext cx="6351917" cy="185057"/>
          <a:chOff x="2415269" y="1006348"/>
          <a:chExt cx="6342785" cy="185057"/>
        </a:xfrm>
      </xdr:grpSpPr>
      <xdr:sp macro="" textlink="">
        <xdr:nvSpPr>
          <xdr:cNvPr id="114" name="Rectangle 113">
            <a:extLst>
              <a:ext uri="{FF2B5EF4-FFF2-40B4-BE49-F238E27FC236}">
                <a16:creationId xmlns="" xmlns:a16="http://schemas.microsoft.com/office/drawing/2014/main" id="{00000000-0008-0000-0100-000072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="" xmlns:a16="http://schemas.microsoft.com/office/drawing/2014/main" id="{00000000-0008-0000-0100-000073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="" xmlns:a16="http://schemas.microsoft.com/office/drawing/2014/main" id="{00000000-0008-0000-0100-000074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17" name="Rectangle 116">
            <a:extLst>
              <a:ext uri="{FF2B5EF4-FFF2-40B4-BE49-F238E27FC236}">
                <a16:creationId xmlns="" xmlns:a16="http://schemas.microsoft.com/office/drawing/2014/main" id="{00000000-0008-0000-0100-000075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18" name="Rectangle 117">
            <a:extLst>
              <a:ext uri="{FF2B5EF4-FFF2-40B4-BE49-F238E27FC236}">
                <a16:creationId xmlns="" xmlns:a16="http://schemas.microsoft.com/office/drawing/2014/main" id="{00000000-0008-0000-0100-000076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="" xmlns:a16="http://schemas.microsoft.com/office/drawing/2014/main" id="{00000000-0008-0000-0100-000077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="" xmlns:a16="http://schemas.microsoft.com/office/drawing/2014/main" id="{00000000-0008-0000-0100-000078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="" xmlns:a16="http://schemas.microsoft.com/office/drawing/2014/main" id="{00000000-0008-0000-0100-000079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="" xmlns:a16="http://schemas.microsoft.com/office/drawing/2014/main" id="{00000000-0008-0000-0100-00007A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="" xmlns:a16="http://schemas.microsoft.com/office/drawing/2014/main" id="{00000000-0008-0000-0100-00007B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="" xmlns:a16="http://schemas.microsoft.com/office/drawing/2014/main" id="{00000000-0008-0000-0100-00007C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="" xmlns:a16="http://schemas.microsoft.com/office/drawing/2014/main" id="{00000000-0008-0000-0100-00007D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="" xmlns:a16="http://schemas.microsoft.com/office/drawing/2014/main" id="{00000000-0008-0000-0100-00007E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="" xmlns:a16="http://schemas.microsoft.com/office/drawing/2014/main" id="{00000000-0008-0000-0100-00007F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="" xmlns:a16="http://schemas.microsoft.com/office/drawing/2014/main" id="{00000000-0008-0000-0100-000080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="" xmlns:a16="http://schemas.microsoft.com/office/drawing/2014/main" id="{00000000-0008-0000-0100-000081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="" xmlns:a16="http://schemas.microsoft.com/office/drawing/2014/main" id="{00000000-0008-0000-0100-000082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="" xmlns:a16="http://schemas.microsoft.com/office/drawing/2014/main" id="{00000000-0008-0000-0100-000083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="" xmlns:a16="http://schemas.microsoft.com/office/drawing/2014/main" id="{00000000-0008-0000-0100-000084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="" xmlns:a16="http://schemas.microsoft.com/office/drawing/2014/main" id="{00000000-0008-0000-0100-000085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="" xmlns:a16="http://schemas.microsoft.com/office/drawing/2014/main" id="{00000000-0008-0000-0100-000086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="" xmlns:a16="http://schemas.microsoft.com/office/drawing/2014/main" id="{00000000-0008-0000-0100-000087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="" xmlns:a16="http://schemas.microsoft.com/office/drawing/2014/main" id="{00000000-0008-0000-0100-000088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="" xmlns:a16="http://schemas.microsoft.com/office/drawing/2014/main" id="{00000000-0008-0000-0100-000089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="" xmlns:a16="http://schemas.microsoft.com/office/drawing/2014/main" id="{00000000-0008-0000-0100-00008A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="" xmlns:a16="http://schemas.microsoft.com/office/drawing/2014/main" id="{00000000-0008-0000-0100-00008B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="" xmlns:a16="http://schemas.microsoft.com/office/drawing/2014/main" id="{00000000-0008-0000-0100-00008C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="" xmlns:a16="http://schemas.microsoft.com/office/drawing/2014/main" id="{00000000-0008-0000-0100-00008D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="" xmlns:a16="http://schemas.microsoft.com/office/drawing/2014/main" id="{00000000-0008-0000-0100-00008E00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="" xmlns:a16="http://schemas.microsoft.com/office/drawing/2014/main" id="{00000000-0008-0000-0100-00008F00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1</xdr:col>
      <xdr:colOff>353786</xdr:colOff>
      <xdr:row>8</xdr:row>
      <xdr:rowOff>58855</xdr:rowOff>
    </xdr:from>
    <xdr:to>
      <xdr:col>2</xdr:col>
      <xdr:colOff>14236</xdr:colOff>
      <xdr:row>8</xdr:row>
      <xdr:rowOff>172850</xdr:rowOff>
    </xdr:to>
    <xdr:cxnSp macro="">
      <xdr:nvCxnSpPr>
        <xdr:cNvPr id="144" name="Connector: Curved 143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CxnSpPr>
          <a:stCxn id="10" idx="3"/>
          <a:endCxn id="114" idx="1"/>
        </xdr:cNvCxnSpPr>
      </xdr:nvCxnSpPr>
      <xdr:spPr>
        <a:xfrm flipV="1">
          <a:off x="963386" y="1582855"/>
          <a:ext cx="270050" cy="11399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8</xdr:row>
      <xdr:rowOff>184802</xdr:rowOff>
    </xdr:from>
    <xdr:to>
      <xdr:col>12</xdr:col>
      <xdr:colOff>472797</xdr:colOff>
      <xdr:row>9</xdr:row>
      <xdr:rowOff>179359</xdr:rowOff>
    </xdr:to>
    <xdr:grpSp>
      <xdr:nvGrpSpPr>
        <xdr:cNvPr id="145" name="Group 144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GrpSpPr/>
      </xdr:nvGrpSpPr>
      <xdr:grpSpPr>
        <a:xfrm>
          <a:off x="1235168" y="1708802"/>
          <a:ext cx="6563220" cy="185057"/>
          <a:chOff x="2415269" y="1006348"/>
          <a:chExt cx="6554561" cy="185057"/>
        </a:xfrm>
      </xdr:grpSpPr>
      <xdr:sp macro="" textlink="">
        <xdr:nvSpPr>
          <xdr:cNvPr id="146" name="Rectangle 145">
            <a:extLst>
              <a:ext uri="{FF2B5EF4-FFF2-40B4-BE49-F238E27FC236}">
                <a16:creationId xmlns="" xmlns:a16="http://schemas.microsoft.com/office/drawing/2014/main" id="{00000000-0008-0000-0100-000092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="" xmlns:a16="http://schemas.microsoft.com/office/drawing/2014/main" id="{00000000-0008-0000-0100-000093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="" xmlns:a16="http://schemas.microsoft.com/office/drawing/2014/main" id="{00000000-0008-0000-0100-000094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="" xmlns:a16="http://schemas.microsoft.com/office/drawing/2014/main" id="{00000000-0008-0000-0100-000095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="" xmlns:a16="http://schemas.microsoft.com/office/drawing/2014/main" id="{00000000-0008-0000-0100-000096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="" xmlns:a16="http://schemas.microsoft.com/office/drawing/2014/main" id="{00000000-0008-0000-0100-000097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="" xmlns:a16="http://schemas.microsoft.com/office/drawing/2014/main" id="{00000000-0008-0000-0100-000098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="" xmlns:a16="http://schemas.microsoft.com/office/drawing/2014/main" id="{00000000-0008-0000-0100-000099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="" xmlns:a16="http://schemas.microsoft.com/office/drawing/2014/main" id="{00000000-0008-0000-0100-00009A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="" xmlns:a16="http://schemas.microsoft.com/office/drawing/2014/main" id="{00000000-0008-0000-0100-00009B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="" xmlns:a16="http://schemas.microsoft.com/office/drawing/2014/main" id="{00000000-0008-0000-0100-00009C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="" xmlns:a16="http://schemas.microsoft.com/office/drawing/2014/main" id="{00000000-0008-0000-0100-00009D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="" xmlns:a16="http://schemas.microsoft.com/office/drawing/2014/main" id="{00000000-0008-0000-0100-00009E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="" xmlns:a16="http://schemas.microsoft.com/office/drawing/2014/main" id="{00000000-0008-0000-0100-00009F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="" xmlns:a16="http://schemas.microsoft.com/office/drawing/2014/main" id="{00000000-0008-0000-0100-0000A0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="" xmlns:a16="http://schemas.microsoft.com/office/drawing/2014/main" id="{00000000-0008-0000-0100-0000A1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="" xmlns:a16="http://schemas.microsoft.com/office/drawing/2014/main" id="{00000000-0008-0000-0100-0000A2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="" xmlns:a16="http://schemas.microsoft.com/office/drawing/2014/main" id="{00000000-0008-0000-0100-0000A3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="" xmlns:a16="http://schemas.microsoft.com/office/drawing/2014/main" id="{00000000-0008-0000-0100-0000A4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="" xmlns:a16="http://schemas.microsoft.com/office/drawing/2014/main" id="{00000000-0008-0000-0100-0000A5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="" xmlns:a16="http://schemas.microsoft.com/office/drawing/2014/main" id="{00000000-0008-0000-0100-0000A6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="" xmlns:a16="http://schemas.microsoft.com/office/drawing/2014/main" id="{00000000-0008-0000-0100-0000A7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="" xmlns:a16="http://schemas.microsoft.com/office/drawing/2014/main" id="{00000000-0008-0000-0100-0000A8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="" xmlns:a16="http://schemas.microsoft.com/office/drawing/2014/main" id="{00000000-0008-0000-0100-0000A9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="" xmlns:a16="http://schemas.microsoft.com/office/drawing/2014/main" id="{00000000-0008-0000-0100-0000AA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="" xmlns:a16="http://schemas.microsoft.com/office/drawing/2014/main" id="{00000000-0008-0000-0100-0000AB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="" xmlns:a16="http://schemas.microsoft.com/office/drawing/2014/main" id="{00000000-0008-0000-0100-0000AC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="" xmlns:a16="http://schemas.microsoft.com/office/drawing/2014/main" id="{00000000-0008-0000-0100-0000AD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="" xmlns:a16="http://schemas.microsoft.com/office/drawing/2014/main" id="{00000000-0008-0000-0100-0000AE00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="" xmlns:a16="http://schemas.microsoft.com/office/drawing/2014/main" id="{00000000-0008-0000-0100-0000AF00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="" xmlns:a16="http://schemas.microsoft.com/office/drawing/2014/main" id="{00000000-0008-0000-0100-0000B000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1</xdr:col>
      <xdr:colOff>353786</xdr:colOff>
      <xdr:row>9</xdr:row>
      <xdr:rowOff>86831</xdr:rowOff>
    </xdr:from>
    <xdr:to>
      <xdr:col>2</xdr:col>
      <xdr:colOff>14236</xdr:colOff>
      <xdr:row>9</xdr:row>
      <xdr:rowOff>180767</xdr:rowOff>
    </xdr:to>
    <xdr:cxnSp macro="">
      <xdr:nvCxnSpPr>
        <xdr:cNvPr id="177" name="Connector: Curved 176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CxnSpPr>
          <a:stCxn id="9" idx="3"/>
          <a:endCxn id="146" idx="1"/>
        </xdr:cNvCxnSpPr>
      </xdr:nvCxnSpPr>
      <xdr:spPr>
        <a:xfrm flipV="1">
          <a:off x="963386" y="1801331"/>
          <a:ext cx="270050" cy="9393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10</xdr:row>
      <xdr:rowOff>22278</xdr:rowOff>
    </xdr:from>
    <xdr:to>
      <xdr:col>12</xdr:col>
      <xdr:colOff>261494</xdr:colOff>
      <xdr:row>11</xdr:row>
      <xdr:rowOff>16835</xdr:rowOff>
    </xdr:to>
    <xdr:grpSp>
      <xdr:nvGrpSpPr>
        <xdr:cNvPr id="178" name="Group 177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GrpSpPr/>
      </xdr:nvGrpSpPr>
      <xdr:grpSpPr>
        <a:xfrm>
          <a:off x="1235168" y="1927278"/>
          <a:ext cx="6351917" cy="185057"/>
          <a:chOff x="2415269" y="1006348"/>
          <a:chExt cx="6342785" cy="185057"/>
        </a:xfrm>
      </xdr:grpSpPr>
      <xdr:sp macro="" textlink="">
        <xdr:nvSpPr>
          <xdr:cNvPr id="179" name="Rectangle 178">
            <a:extLst>
              <a:ext uri="{FF2B5EF4-FFF2-40B4-BE49-F238E27FC236}">
                <a16:creationId xmlns="" xmlns:a16="http://schemas.microsoft.com/office/drawing/2014/main" id="{00000000-0008-0000-0100-0000B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="" xmlns:a16="http://schemas.microsoft.com/office/drawing/2014/main" id="{00000000-0008-0000-0100-0000B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81" name="Rectangle 180">
            <a:extLst>
              <a:ext uri="{FF2B5EF4-FFF2-40B4-BE49-F238E27FC236}">
                <a16:creationId xmlns="" xmlns:a16="http://schemas.microsoft.com/office/drawing/2014/main" id="{00000000-0008-0000-0100-0000B5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82" name="Rectangle 181">
            <a:extLst>
              <a:ext uri="{FF2B5EF4-FFF2-40B4-BE49-F238E27FC236}">
                <a16:creationId xmlns="" xmlns:a16="http://schemas.microsoft.com/office/drawing/2014/main" id="{00000000-0008-0000-0100-0000B6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83" name="Rectangle 182">
            <a:extLst>
              <a:ext uri="{FF2B5EF4-FFF2-40B4-BE49-F238E27FC236}">
                <a16:creationId xmlns="" xmlns:a16="http://schemas.microsoft.com/office/drawing/2014/main" id="{00000000-0008-0000-0100-0000B7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84" name="Rectangle 183">
            <a:extLst>
              <a:ext uri="{FF2B5EF4-FFF2-40B4-BE49-F238E27FC236}">
                <a16:creationId xmlns="" xmlns:a16="http://schemas.microsoft.com/office/drawing/2014/main" id="{00000000-0008-0000-0100-0000B8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185" name="Rectangle 184">
            <a:extLst>
              <a:ext uri="{FF2B5EF4-FFF2-40B4-BE49-F238E27FC236}">
                <a16:creationId xmlns="" xmlns:a16="http://schemas.microsoft.com/office/drawing/2014/main" id="{00000000-0008-0000-0100-0000B9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186" name="Rectangle 185">
            <a:extLst>
              <a:ext uri="{FF2B5EF4-FFF2-40B4-BE49-F238E27FC236}">
                <a16:creationId xmlns="" xmlns:a16="http://schemas.microsoft.com/office/drawing/2014/main" id="{00000000-0008-0000-0100-0000BA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187" name="Rectangle 186">
            <a:extLst>
              <a:ext uri="{FF2B5EF4-FFF2-40B4-BE49-F238E27FC236}">
                <a16:creationId xmlns="" xmlns:a16="http://schemas.microsoft.com/office/drawing/2014/main" id="{00000000-0008-0000-0100-0000BB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188" name="Rectangle 187">
            <a:extLst>
              <a:ext uri="{FF2B5EF4-FFF2-40B4-BE49-F238E27FC236}">
                <a16:creationId xmlns="" xmlns:a16="http://schemas.microsoft.com/office/drawing/2014/main" id="{00000000-0008-0000-0100-0000BC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189" name="Rectangle 188">
            <a:extLst>
              <a:ext uri="{FF2B5EF4-FFF2-40B4-BE49-F238E27FC236}">
                <a16:creationId xmlns="" xmlns:a16="http://schemas.microsoft.com/office/drawing/2014/main" id="{00000000-0008-0000-0100-0000BD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190" name="Rectangle 189">
            <a:extLst>
              <a:ext uri="{FF2B5EF4-FFF2-40B4-BE49-F238E27FC236}">
                <a16:creationId xmlns="" xmlns:a16="http://schemas.microsoft.com/office/drawing/2014/main" id="{00000000-0008-0000-0100-0000BE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191" name="Rectangle 190">
            <a:extLst>
              <a:ext uri="{FF2B5EF4-FFF2-40B4-BE49-F238E27FC236}">
                <a16:creationId xmlns="" xmlns:a16="http://schemas.microsoft.com/office/drawing/2014/main" id="{00000000-0008-0000-0100-0000BF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192" name="Rectangle 191">
            <a:extLst>
              <a:ext uri="{FF2B5EF4-FFF2-40B4-BE49-F238E27FC236}">
                <a16:creationId xmlns="" xmlns:a16="http://schemas.microsoft.com/office/drawing/2014/main" id="{00000000-0008-0000-0100-0000C0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193" name="Rectangle 192">
            <a:extLst>
              <a:ext uri="{FF2B5EF4-FFF2-40B4-BE49-F238E27FC236}">
                <a16:creationId xmlns="" xmlns:a16="http://schemas.microsoft.com/office/drawing/2014/main" id="{00000000-0008-0000-0100-0000C1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194" name="Rectangle 193">
            <a:extLst>
              <a:ext uri="{FF2B5EF4-FFF2-40B4-BE49-F238E27FC236}">
                <a16:creationId xmlns="" xmlns:a16="http://schemas.microsoft.com/office/drawing/2014/main" id="{00000000-0008-0000-0100-0000C2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195" name="Rectangle 194">
            <a:extLst>
              <a:ext uri="{FF2B5EF4-FFF2-40B4-BE49-F238E27FC236}">
                <a16:creationId xmlns="" xmlns:a16="http://schemas.microsoft.com/office/drawing/2014/main" id="{00000000-0008-0000-0100-0000C3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196" name="Rectangle 195">
            <a:extLst>
              <a:ext uri="{FF2B5EF4-FFF2-40B4-BE49-F238E27FC236}">
                <a16:creationId xmlns="" xmlns:a16="http://schemas.microsoft.com/office/drawing/2014/main" id="{00000000-0008-0000-0100-0000C4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197" name="Rectangle 196">
            <a:extLst>
              <a:ext uri="{FF2B5EF4-FFF2-40B4-BE49-F238E27FC236}">
                <a16:creationId xmlns="" xmlns:a16="http://schemas.microsoft.com/office/drawing/2014/main" id="{00000000-0008-0000-0100-0000C5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98" name="Rectangle 197">
            <a:extLst>
              <a:ext uri="{FF2B5EF4-FFF2-40B4-BE49-F238E27FC236}">
                <a16:creationId xmlns="" xmlns:a16="http://schemas.microsoft.com/office/drawing/2014/main" id="{00000000-0008-0000-0100-0000C6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99" name="Rectangle 198">
            <a:extLst>
              <a:ext uri="{FF2B5EF4-FFF2-40B4-BE49-F238E27FC236}">
                <a16:creationId xmlns="" xmlns:a16="http://schemas.microsoft.com/office/drawing/2014/main" id="{00000000-0008-0000-0100-0000C7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00" name="Rectangle 199">
            <a:extLst>
              <a:ext uri="{FF2B5EF4-FFF2-40B4-BE49-F238E27FC236}">
                <a16:creationId xmlns="" xmlns:a16="http://schemas.microsoft.com/office/drawing/2014/main" id="{00000000-0008-0000-0100-0000C8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01" name="Rectangle 200">
            <a:extLst>
              <a:ext uri="{FF2B5EF4-FFF2-40B4-BE49-F238E27FC236}">
                <a16:creationId xmlns="" xmlns:a16="http://schemas.microsoft.com/office/drawing/2014/main" id="{00000000-0008-0000-0100-0000C9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02" name="Rectangle 201">
            <a:extLst>
              <a:ext uri="{FF2B5EF4-FFF2-40B4-BE49-F238E27FC236}">
                <a16:creationId xmlns="" xmlns:a16="http://schemas.microsoft.com/office/drawing/2014/main" id="{00000000-0008-0000-0100-0000CA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03" name="Rectangle 202">
            <a:extLst>
              <a:ext uri="{FF2B5EF4-FFF2-40B4-BE49-F238E27FC236}">
                <a16:creationId xmlns="" xmlns:a16="http://schemas.microsoft.com/office/drawing/2014/main" id="{00000000-0008-0000-0100-0000CB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204" name="Rectangle 203">
            <a:extLst>
              <a:ext uri="{FF2B5EF4-FFF2-40B4-BE49-F238E27FC236}">
                <a16:creationId xmlns="" xmlns:a16="http://schemas.microsoft.com/office/drawing/2014/main" id="{00000000-0008-0000-0100-0000CC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205" name="Rectangle 204">
            <a:extLst>
              <a:ext uri="{FF2B5EF4-FFF2-40B4-BE49-F238E27FC236}">
                <a16:creationId xmlns="" xmlns:a16="http://schemas.microsoft.com/office/drawing/2014/main" id="{00000000-0008-0000-0100-0000CD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206" name="Rectangle 205">
            <a:extLst>
              <a:ext uri="{FF2B5EF4-FFF2-40B4-BE49-F238E27FC236}">
                <a16:creationId xmlns="" xmlns:a16="http://schemas.microsoft.com/office/drawing/2014/main" id="{00000000-0008-0000-0100-0000CE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207" name="Rectangle 206">
            <a:extLst>
              <a:ext uri="{FF2B5EF4-FFF2-40B4-BE49-F238E27FC236}">
                <a16:creationId xmlns="" xmlns:a16="http://schemas.microsoft.com/office/drawing/2014/main" id="{00000000-0008-0000-0100-0000CF00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208" name="Rectangle 207">
            <a:extLst>
              <a:ext uri="{FF2B5EF4-FFF2-40B4-BE49-F238E27FC236}">
                <a16:creationId xmlns="" xmlns:a16="http://schemas.microsoft.com/office/drawing/2014/main" id="{00000000-0008-0000-0100-0000D000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1</xdr:col>
      <xdr:colOff>353786</xdr:colOff>
      <xdr:row>10</xdr:row>
      <xdr:rowOff>114807</xdr:rowOff>
    </xdr:from>
    <xdr:to>
      <xdr:col>2</xdr:col>
      <xdr:colOff>14236</xdr:colOff>
      <xdr:row>10</xdr:row>
      <xdr:rowOff>188684</xdr:rowOff>
    </xdr:to>
    <xdr:cxnSp macro="">
      <xdr:nvCxnSpPr>
        <xdr:cNvPr id="209" name="Connector: Curved 208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CxnSpPr>
          <a:stCxn id="11" idx="3"/>
          <a:endCxn id="179" idx="1"/>
        </xdr:cNvCxnSpPr>
      </xdr:nvCxnSpPr>
      <xdr:spPr>
        <a:xfrm flipV="1">
          <a:off x="963386" y="2019807"/>
          <a:ext cx="270050" cy="7387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11</xdr:row>
      <xdr:rowOff>50254</xdr:rowOff>
    </xdr:from>
    <xdr:to>
      <xdr:col>12</xdr:col>
      <xdr:colOff>472797</xdr:colOff>
      <xdr:row>12</xdr:row>
      <xdr:rowOff>44811</xdr:rowOff>
    </xdr:to>
    <xdr:grpSp>
      <xdr:nvGrpSpPr>
        <xdr:cNvPr id="210" name="Group 209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GrpSpPr/>
      </xdr:nvGrpSpPr>
      <xdr:grpSpPr>
        <a:xfrm>
          <a:off x="1235168" y="2145754"/>
          <a:ext cx="6563220" cy="185057"/>
          <a:chOff x="2415269" y="1006348"/>
          <a:chExt cx="6554561" cy="185057"/>
        </a:xfrm>
      </xdr:grpSpPr>
      <xdr:sp macro="" textlink="">
        <xdr:nvSpPr>
          <xdr:cNvPr id="211" name="Rectangle 210">
            <a:extLst>
              <a:ext uri="{FF2B5EF4-FFF2-40B4-BE49-F238E27FC236}">
                <a16:creationId xmlns="" xmlns:a16="http://schemas.microsoft.com/office/drawing/2014/main" id="{00000000-0008-0000-0100-0000D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12" name="Rectangle 211">
            <a:extLst>
              <a:ext uri="{FF2B5EF4-FFF2-40B4-BE49-F238E27FC236}">
                <a16:creationId xmlns="" xmlns:a16="http://schemas.microsoft.com/office/drawing/2014/main" id="{00000000-0008-0000-0100-0000D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13" name="Rectangle 212">
            <a:extLst>
              <a:ext uri="{FF2B5EF4-FFF2-40B4-BE49-F238E27FC236}">
                <a16:creationId xmlns="" xmlns:a16="http://schemas.microsoft.com/office/drawing/2014/main" id="{00000000-0008-0000-0100-0000D5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14" name="Rectangle 213">
            <a:extLst>
              <a:ext uri="{FF2B5EF4-FFF2-40B4-BE49-F238E27FC236}">
                <a16:creationId xmlns="" xmlns:a16="http://schemas.microsoft.com/office/drawing/2014/main" id="{00000000-0008-0000-0100-0000D6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15" name="Rectangle 214">
            <a:extLst>
              <a:ext uri="{FF2B5EF4-FFF2-40B4-BE49-F238E27FC236}">
                <a16:creationId xmlns="" xmlns:a16="http://schemas.microsoft.com/office/drawing/2014/main" id="{00000000-0008-0000-0100-0000D7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16" name="Rectangle 215">
            <a:extLst>
              <a:ext uri="{FF2B5EF4-FFF2-40B4-BE49-F238E27FC236}">
                <a16:creationId xmlns="" xmlns:a16="http://schemas.microsoft.com/office/drawing/2014/main" id="{00000000-0008-0000-0100-0000D8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17" name="Rectangle 216">
            <a:extLst>
              <a:ext uri="{FF2B5EF4-FFF2-40B4-BE49-F238E27FC236}">
                <a16:creationId xmlns="" xmlns:a16="http://schemas.microsoft.com/office/drawing/2014/main" id="{00000000-0008-0000-0100-0000D9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18" name="Rectangle 217">
            <a:extLst>
              <a:ext uri="{FF2B5EF4-FFF2-40B4-BE49-F238E27FC236}">
                <a16:creationId xmlns="" xmlns:a16="http://schemas.microsoft.com/office/drawing/2014/main" id="{00000000-0008-0000-0100-0000DA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19" name="Rectangle 218">
            <a:extLst>
              <a:ext uri="{FF2B5EF4-FFF2-40B4-BE49-F238E27FC236}">
                <a16:creationId xmlns="" xmlns:a16="http://schemas.microsoft.com/office/drawing/2014/main" id="{00000000-0008-0000-0100-0000DB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20" name="Rectangle 219">
            <a:extLst>
              <a:ext uri="{FF2B5EF4-FFF2-40B4-BE49-F238E27FC236}">
                <a16:creationId xmlns="" xmlns:a16="http://schemas.microsoft.com/office/drawing/2014/main" id="{00000000-0008-0000-0100-0000DC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21" name="Rectangle 220">
            <a:extLst>
              <a:ext uri="{FF2B5EF4-FFF2-40B4-BE49-F238E27FC236}">
                <a16:creationId xmlns="" xmlns:a16="http://schemas.microsoft.com/office/drawing/2014/main" id="{00000000-0008-0000-0100-0000DD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222" name="Rectangle 221">
            <a:extLst>
              <a:ext uri="{FF2B5EF4-FFF2-40B4-BE49-F238E27FC236}">
                <a16:creationId xmlns="" xmlns:a16="http://schemas.microsoft.com/office/drawing/2014/main" id="{00000000-0008-0000-0100-0000DE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223" name="Rectangle 222">
            <a:extLst>
              <a:ext uri="{FF2B5EF4-FFF2-40B4-BE49-F238E27FC236}">
                <a16:creationId xmlns="" xmlns:a16="http://schemas.microsoft.com/office/drawing/2014/main" id="{00000000-0008-0000-0100-0000DF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224" name="Rectangle 223">
            <a:extLst>
              <a:ext uri="{FF2B5EF4-FFF2-40B4-BE49-F238E27FC236}">
                <a16:creationId xmlns="" xmlns:a16="http://schemas.microsoft.com/office/drawing/2014/main" id="{00000000-0008-0000-0100-0000E000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225" name="Rectangle 224">
            <a:extLst>
              <a:ext uri="{FF2B5EF4-FFF2-40B4-BE49-F238E27FC236}">
                <a16:creationId xmlns="" xmlns:a16="http://schemas.microsoft.com/office/drawing/2014/main" id="{00000000-0008-0000-0100-0000E100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226" name="Rectangle 225">
            <a:extLst>
              <a:ext uri="{FF2B5EF4-FFF2-40B4-BE49-F238E27FC236}">
                <a16:creationId xmlns="" xmlns:a16="http://schemas.microsoft.com/office/drawing/2014/main" id="{00000000-0008-0000-0100-0000E200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227" name="Rectangle 226">
            <a:extLst>
              <a:ext uri="{FF2B5EF4-FFF2-40B4-BE49-F238E27FC236}">
                <a16:creationId xmlns="" xmlns:a16="http://schemas.microsoft.com/office/drawing/2014/main" id="{00000000-0008-0000-0100-0000E300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228" name="Rectangle 227">
            <a:extLst>
              <a:ext uri="{FF2B5EF4-FFF2-40B4-BE49-F238E27FC236}">
                <a16:creationId xmlns="" xmlns:a16="http://schemas.microsoft.com/office/drawing/2014/main" id="{00000000-0008-0000-0100-0000E400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229" name="Rectangle 228">
            <a:extLst>
              <a:ext uri="{FF2B5EF4-FFF2-40B4-BE49-F238E27FC236}">
                <a16:creationId xmlns="" xmlns:a16="http://schemas.microsoft.com/office/drawing/2014/main" id="{00000000-0008-0000-0100-0000E500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230" name="Rectangle 229">
            <a:extLst>
              <a:ext uri="{FF2B5EF4-FFF2-40B4-BE49-F238E27FC236}">
                <a16:creationId xmlns="" xmlns:a16="http://schemas.microsoft.com/office/drawing/2014/main" id="{00000000-0008-0000-0100-0000E600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231" name="Rectangle 230">
            <a:extLst>
              <a:ext uri="{FF2B5EF4-FFF2-40B4-BE49-F238E27FC236}">
                <a16:creationId xmlns="" xmlns:a16="http://schemas.microsoft.com/office/drawing/2014/main" id="{00000000-0008-0000-0100-0000E700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32" name="Rectangle 231">
            <a:extLst>
              <a:ext uri="{FF2B5EF4-FFF2-40B4-BE49-F238E27FC236}">
                <a16:creationId xmlns="" xmlns:a16="http://schemas.microsoft.com/office/drawing/2014/main" id="{00000000-0008-0000-0100-0000E800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33" name="Rectangle 232">
            <a:extLst>
              <a:ext uri="{FF2B5EF4-FFF2-40B4-BE49-F238E27FC236}">
                <a16:creationId xmlns="" xmlns:a16="http://schemas.microsoft.com/office/drawing/2014/main" id="{00000000-0008-0000-0100-0000E900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34" name="Rectangle 233">
            <a:extLst>
              <a:ext uri="{FF2B5EF4-FFF2-40B4-BE49-F238E27FC236}">
                <a16:creationId xmlns="" xmlns:a16="http://schemas.microsoft.com/office/drawing/2014/main" id="{00000000-0008-0000-0100-0000EA00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35" name="Rectangle 234">
            <a:extLst>
              <a:ext uri="{FF2B5EF4-FFF2-40B4-BE49-F238E27FC236}">
                <a16:creationId xmlns="" xmlns:a16="http://schemas.microsoft.com/office/drawing/2014/main" id="{00000000-0008-0000-0100-0000EB00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236" name="Rectangle 235">
            <a:extLst>
              <a:ext uri="{FF2B5EF4-FFF2-40B4-BE49-F238E27FC236}">
                <a16:creationId xmlns="" xmlns:a16="http://schemas.microsoft.com/office/drawing/2014/main" id="{00000000-0008-0000-0100-0000EC00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237" name="Rectangle 236">
            <a:extLst>
              <a:ext uri="{FF2B5EF4-FFF2-40B4-BE49-F238E27FC236}">
                <a16:creationId xmlns="" xmlns:a16="http://schemas.microsoft.com/office/drawing/2014/main" id="{00000000-0008-0000-0100-0000ED00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238" name="Rectangle 237">
            <a:extLst>
              <a:ext uri="{FF2B5EF4-FFF2-40B4-BE49-F238E27FC236}">
                <a16:creationId xmlns="" xmlns:a16="http://schemas.microsoft.com/office/drawing/2014/main" id="{00000000-0008-0000-0100-0000EE00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239" name="Rectangle 238">
            <a:extLst>
              <a:ext uri="{FF2B5EF4-FFF2-40B4-BE49-F238E27FC236}">
                <a16:creationId xmlns="" xmlns:a16="http://schemas.microsoft.com/office/drawing/2014/main" id="{00000000-0008-0000-0100-0000EF00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240" name="Rectangle 239">
            <a:extLst>
              <a:ext uri="{FF2B5EF4-FFF2-40B4-BE49-F238E27FC236}">
                <a16:creationId xmlns="" xmlns:a16="http://schemas.microsoft.com/office/drawing/2014/main" id="{00000000-0008-0000-0100-0000F000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241" name="Rectangle 240">
            <a:extLst>
              <a:ext uri="{FF2B5EF4-FFF2-40B4-BE49-F238E27FC236}">
                <a16:creationId xmlns="" xmlns:a16="http://schemas.microsoft.com/office/drawing/2014/main" id="{00000000-0008-0000-0100-0000F100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12</xdr:row>
      <xdr:rowOff>78230</xdr:rowOff>
    </xdr:from>
    <xdr:to>
      <xdr:col>12</xdr:col>
      <xdr:colOff>472797</xdr:colOff>
      <xdr:row>13</xdr:row>
      <xdr:rowOff>72787</xdr:rowOff>
    </xdr:to>
    <xdr:grpSp>
      <xdr:nvGrpSpPr>
        <xdr:cNvPr id="242" name="Group 24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GrpSpPr/>
      </xdr:nvGrpSpPr>
      <xdr:grpSpPr>
        <a:xfrm>
          <a:off x="1235168" y="2364230"/>
          <a:ext cx="6563220" cy="185057"/>
          <a:chOff x="2415269" y="1006348"/>
          <a:chExt cx="6554561" cy="185057"/>
        </a:xfrm>
      </xdr:grpSpPr>
      <xdr:sp macro="" textlink="">
        <xdr:nvSpPr>
          <xdr:cNvPr id="243" name="Rectangle 242">
            <a:extLst>
              <a:ext uri="{FF2B5EF4-FFF2-40B4-BE49-F238E27FC236}">
                <a16:creationId xmlns="" xmlns:a16="http://schemas.microsoft.com/office/drawing/2014/main" id="{00000000-0008-0000-0100-0000F300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44" name="Rectangle 243">
            <a:extLst>
              <a:ext uri="{FF2B5EF4-FFF2-40B4-BE49-F238E27FC236}">
                <a16:creationId xmlns="" xmlns:a16="http://schemas.microsoft.com/office/drawing/2014/main" id="{00000000-0008-0000-0100-0000F400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45" name="Rectangle 244">
            <a:extLst>
              <a:ext uri="{FF2B5EF4-FFF2-40B4-BE49-F238E27FC236}">
                <a16:creationId xmlns="" xmlns:a16="http://schemas.microsoft.com/office/drawing/2014/main" id="{00000000-0008-0000-0100-0000F500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46" name="Rectangle 245">
            <a:extLst>
              <a:ext uri="{FF2B5EF4-FFF2-40B4-BE49-F238E27FC236}">
                <a16:creationId xmlns="" xmlns:a16="http://schemas.microsoft.com/office/drawing/2014/main" id="{00000000-0008-0000-0100-0000F600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47" name="Rectangle 246">
            <a:extLst>
              <a:ext uri="{FF2B5EF4-FFF2-40B4-BE49-F238E27FC236}">
                <a16:creationId xmlns="" xmlns:a16="http://schemas.microsoft.com/office/drawing/2014/main" id="{00000000-0008-0000-0100-0000F700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48" name="Rectangle 247">
            <a:extLst>
              <a:ext uri="{FF2B5EF4-FFF2-40B4-BE49-F238E27FC236}">
                <a16:creationId xmlns="" xmlns:a16="http://schemas.microsoft.com/office/drawing/2014/main" id="{00000000-0008-0000-0100-0000F800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49" name="Rectangle 248">
            <a:extLst>
              <a:ext uri="{FF2B5EF4-FFF2-40B4-BE49-F238E27FC236}">
                <a16:creationId xmlns="" xmlns:a16="http://schemas.microsoft.com/office/drawing/2014/main" id="{00000000-0008-0000-0100-0000F900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50" name="Rectangle 249">
            <a:extLst>
              <a:ext uri="{FF2B5EF4-FFF2-40B4-BE49-F238E27FC236}">
                <a16:creationId xmlns="" xmlns:a16="http://schemas.microsoft.com/office/drawing/2014/main" id="{00000000-0008-0000-0100-0000FA00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51" name="Rectangle 250">
            <a:extLst>
              <a:ext uri="{FF2B5EF4-FFF2-40B4-BE49-F238E27FC236}">
                <a16:creationId xmlns="" xmlns:a16="http://schemas.microsoft.com/office/drawing/2014/main" id="{00000000-0008-0000-0100-0000FB00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52" name="Rectangle 251">
            <a:extLst>
              <a:ext uri="{FF2B5EF4-FFF2-40B4-BE49-F238E27FC236}">
                <a16:creationId xmlns="" xmlns:a16="http://schemas.microsoft.com/office/drawing/2014/main" id="{00000000-0008-0000-0100-0000FC00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53" name="Rectangle 252">
            <a:extLst>
              <a:ext uri="{FF2B5EF4-FFF2-40B4-BE49-F238E27FC236}">
                <a16:creationId xmlns="" xmlns:a16="http://schemas.microsoft.com/office/drawing/2014/main" id="{00000000-0008-0000-0100-0000FD00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254" name="Rectangle 253">
            <a:extLst>
              <a:ext uri="{FF2B5EF4-FFF2-40B4-BE49-F238E27FC236}">
                <a16:creationId xmlns="" xmlns:a16="http://schemas.microsoft.com/office/drawing/2014/main" id="{00000000-0008-0000-0100-0000FE00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255" name="Rectangle 254">
            <a:extLst>
              <a:ext uri="{FF2B5EF4-FFF2-40B4-BE49-F238E27FC236}">
                <a16:creationId xmlns="" xmlns:a16="http://schemas.microsoft.com/office/drawing/2014/main" id="{00000000-0008-0000-0100-0000FF00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256" name="Rectangle 255">
            <a:extLst>
              <a:ext uri="{FF2B5EF4-FFF2-40B4-BE49-F238E27FC236}">
                <a16:creationId xmlns="" xmlns:a16="http://schemas.microsoft.com/office/drawing/2014/main" id="{00000000-0008-0000-0100-00000001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257" name="Rectangle 256">
            <a:extLst>
              <a:ext uri="{FF2B5EF4-FFF2-40B4-BE49-F238E27FC236}">
                <a16:creationId xmlns="" xmlns:a16="http://schemas.microsoft.com/office/drawing/2014/main" id="{00000000-0008-0000-0100-00000101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258" name="Rectangle 257">
            <a:extLst>
              <a:ext uri="{FF2B5EF4-FFF2-40B4-BE49-F238E27FC236}">
                <a16:creationId xmlns="" xmlns:a16="http://schemas.microsoft.com/office/drawing/2014/main" id="{00000000-0008-0000-0100-00000201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259" name="Rectangle 258">
            <a:extLst>
              <a:ext uri="{FF2B5EF4-FFF2-40B4-BE49-F238E27FC236}">
                <a16:creationId xmlns="" xmlns:a16="http://schemas.microsoft.com/office/drawing/2014/main" id="{00000000-0008-0000-0100-00000301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260" name="Rectangle 259">
            <a:extLst>
              <a:ext uri="{FF2B5EF4-FFF2-40B4-BE49-F238E27FC236}">
                <a16:creationId xmlns="" xmlns:a16="http://schemas.microsoft.com/office/drawing/2014/main" id="{00000000-0008-0000-0100-00000401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261" name="Rectangle 260">
            <a:extLst>
              <a:ext uri="{FF2B5EF4-FFF2-40B4-BE49-F238E27FC236}">
                <a16:creationId xmlns="" xmlns:a16="http://schemas.microsoft.com/office/drawing/2014/main" id="{00000000-0008-0000-0100-00000501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262" name="Rectangle 261">
            <a:extLst>
              <a:ext uri="{FF2B5EF4-FFF2-40B4-BE49-F238E27FC236}">
                <a16:creationId xmlns="" xmlns:a16="http://schemas.microsoft.com/office/drawing/2014/main" id="{00000000-0008-0000-0100-00000601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263" name="Rectangle 262">
            <a:extLst>
              <a:ext uri="{FF2B5EF4-FFF2-40B4-BE49-F238E27FC236}">
                <a16:creationId xmlns="" xmlns:a16="http://schemas.microsoft.com/office/drawing/2014/main" id="{00000000-0008-0000-0100-00000701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64" name="Rectangle 263">
            <a:extLst>
              <a:ext uri="{FF2B5EF4-FFF2-40B4-BE49-F238E27FC236}">
                <a16:creationId xmlns="" xmlns:a16="http://schemas.microsoft.com/office/drawing/2014/main" id="{00000000-0008-0000-0100-00000801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65" name="Rectangle 264">
            <a:extLst>
              <a:ext uri="{FF2B5EF4-FFF2-40B4-BE49-F238E27FC236}">
                <a16:creationId xmlns="" xmlns:a16="http://schemas.microsoft.com/office/drawing/2014/main" id="{00000000-0008-0000-0100-00000901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66" name="Rectangle 265">
            <a:extLst>
              <a:ext uri="{FF2B5EF4-FFF2-40B4-BE49-F238E27FC236}">
                <a16:creationId xmlns="" xmlns:a16="http://schemas.microsoft.com/office/drawing/2014/main" id="{00000000-0008-0000-0100-00000A01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67" name="Rectangle 266">
            <a:extLst>
              <a:ext uri="{FF2B5EF4-FFF2-40B4-BE49-F238E27FC236}">
                <a16:creationId xmlns="" xmlns:a16="http://schemas.microsoft.com/office/drawing/2014/main" id="{00000000-0008-0000-0100-00000B01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268" name="Rectangle 267">
            <a:extLst>
              <a:ext uri="{FF2B5EF4-FFF2-40B4-BE49-F238E27FC236}">
                <a16:creationId xmlns="" xmlns:a16="http://schemas.microsoft.com/office/drawing/2014/main" id="{00000000-0008-0000-0100-00000C01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269" name="Rectangle 268">
            <a:extLst>
              <a:ext uri="{FF2B5EF4-FFF2-40B4-BE49-F238E27FC236}">
                <a16:creationId xmlns="" xmlns:a16="http://schemas.microsoft.com/office/drawing/2014/main" id="{00000000-0008-0000-0100-00000D01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270" name="Rectangle 269">
            <a:extLst>
              <a:ext uri="{FF2B5EF4-FFF2-40B4-BE49-F238E27FC236}">
                <a16:creationId xmlns="" xmlns:a16="http://schemas.microsoft.com/office/drawing/2014/main" id="{00000000-0008-0000-0100-00000E01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271" name="Rectangle 270">
            <a:extLst>
              <a:ext uri="{FF2B5EF4-FFF2-40B4-BE49-F238E27FC236}">
                <a16:creationId xmlns="" xmlns:a16="http://schemas.microsoft.com/office/drawing/2014/main" id="{00000000-0008-0000-0100-00000F01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272" name="Rectangle 271">
            <a:extLst>
              <a:ext uri="{FF2B5EF4-FFF2-40B4-BE49-F238E27FC236}">
                <a16:creationId xmlns="" xmlns:a16="http://schemas.microsoft.com/office/drawing/2014/main" id="{00000000-0008-0000-0100-00001001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273" name="Rectangle 272">
            <a:extLst>
              <a:ext uri="{FF2B5EF4-FFF2-40B4-BE49-F238E27FC236}">
                <a16:creationId xmlns="" xmlns:a16="http://schemas.microsoft.com/office/drawing/2014/main" id="{00000000-0008-0000-0100-00001101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13</xdr:row>
      <xdr:rowOff>106206</xdr:rowOff>
    </xdr:from>
    <xdr:to>
      <xdr:col>12</xdr:col>
      <xdr:colOff>261494</xdr:colOff>
      <xdr:row>14</xdr:row>
      <xdr:rowOff>100763</xdr:rowOff>
    </xdr:to>
    <xdr:grpSp>
      <xdr:nvGrpSpPr>
        <xdr:cNvPr id="274" name="Group 273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GrpSpPr/>
      </xdr:nvGrpSpPr>
      <xdr:grpSpPr>
        <a:xfrm>
          <a:off x="1235168" y="2582706"/>
          <a:ext cx="6351917" cy="185057"/>
          <a:chOff x="2415269" y="1006348"/>
          <a:chExt cx="6342785" cy="185057"/>
        </a:xfrm>
      </xdr:grpSpPr>
      <xdr:sp macro="" textlink="">
        <xdr:nvSpPr>
          <xdr:cNvPr id="275" name="Rectangle 274">
            <a:extLst>
              <a:ext uri="{FF2B5EF4-FFF2-40B4-BE49-F238E27FC236}">
                <a16:creationId xmlns="" xmlns:a16="http://schemas.microsoft.com/office/drawing/2014/main" id="{00000000-0008-0000-0100-00001301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76" name="Rectangle 275">
            <a:extLst>
              <a:ext uri="{FF2B5EF4-FFF2-40B4-BE49-F238E27FC236}">
                <a16:creationId xmlns="" xmlns:a16="http://schemas.microsoft.com/office/drawing/2014/main" id="{00000000-0008-0000-0100-00001401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77" name="Rectangle 276">
            <a:extLst>
              <a:ext uri="{FF2B5EF4-FFF2-40B4-BE49-F238E27FC236}">
                <a16:creationId xmlns="" xmlns:a16="http://schemas.microsoft.com/office/drawing/2014/main" id="{00000000-0008-0000-0100-00001501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78" name="Rectangle 277">
            <a:extLst>
              <a:ext uri="{FF2B5EF4-FFF2-40B4-BE49-F238E27FC236}">
                <a16:creationId xmlns="" xmlns:a16="http://schemas.microsoft.com/office/drawing/2014/main" id="{00000000-0008-0000-0100-00001601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79" name="Rectangle 278">
            <a:extLst>
              <a:ext uri="{FF2B5EF4-FFF2-40B4-BE49-F238E27FC236}">
                <a16:creationId xmlns="" xmlns:a16="http://schemas.microsoft.com/office/drawing/2014/main" id="{00000000-0008-0000-0100-00001701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80" name="Rectangle 279">
            <a:extLst>
              <a:ext uri="{FF2B5EF4-FFF2-40B4-BE49-F238E27FC236}">
                <a16:creationId xmlns="" xmlns:a16="http://schemas.microsoft.com/office/drawing/2014/main" id="{00000000-0008-0000-0100-00001801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81" name="Rectangle 280">
            <a:extLst>
              <a:ext uri="{FF2B5EF4-FFF2-40B4-BE49-F238E27FC236}">
                <a16:creationId xmlns="" xmlns:a16="http://schemas.microsoft.com/office/drawing/2014/main" id="{00000000-0008-0000-0100-00001901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82" name="Rectangle 281">
            <a:extLst>
              <a:ext uri="{FF2B5EF4-FFF2-40B4-BE49-F238E27FC236}">
                <a16:creationId xmlns="" xmlns:a16="http://schemas.microsoft.com/office/drawing/2014/main" id="{00000000-0008-0000-0100-00001A01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83" name="Rectangle 282">
            <a:extLst>
              <a:ext uri="{FF2B5EF4-FFF2-40B4-BE49-F238E27FC236}">
                <a16:creationId xmlns="" xmlns:a16="http://schemas.microsoft.com/office/drawing/2014/main" id="{00000000-0008-0000-0100-00001B01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84" name="Rectangle 283">
            <a:extLst>
              <a:ext uri="{FF2B5EF4-FFF2-40B4-BE49-F238E27FC236}">
                <a16:creationId xmlns="" xmlns:a16="http://schemas.microsoft.com/office/drawing/2014/main" id="{00000000-0008-0000-0100-00001C01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85" name="Rectangle 284">
            <a:extLst>
              <a:ext uri="{FF2B5EF4-FFF2-40B4-BE49-F238E27FC236}">
                <a16:creationId xmlns="" xmlns:a16="http://schemas.microsoft.com/office/drawing/2014/main" id="{00000000-0008-0000-0100-00001D01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286" name="Rectangle 285">
            <a:extLst>
              <a:ext uri="{FF2B5EF4-FFF2-40B4-BE49-F238E27FC236}">
                <a16:creationId xmlns="" xmlns:a16="http://schemas.microsoft.com/office/drawing/2014/main" id="{00000000-0008-0000-0100-00001E01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287" name="Rectangle 286">
            <a:extLst>
              <a:ext uri="{FF2B5EF4-FFF2-40B4-BE49-F238E27FC236}">
                <a16:creationId xmlns="" xmlns:a16="http://schemas.microsoft.com/office/drawing/2014/main" id="{00000000-0008-0000-0100-00001F01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288" name="Rectangle 287">
            <a:extLst>
              <a:ext uri="{FF2B5EF4-FFF2-40B4-BE49-F238E27FC236}">
                <a16:creationId xmlns="" xmlns:a16="http://schemas.microsoft.com/office/drawing/2014/main" id="{00000000-0008-0000-0100-00002001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289" name="Rectangle 288">
            <a:extLst>
              <a:ext uri="{FF2B5EF4-FFF2-40B4-BE49-F238E27FC236}">
                <a16:creationId xmlns="" xmlns:a16="http://schemas.microsoft.com/office/drawing/2014/main" id="{00000000-0008-0000-0100-00002101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290" name="Rectangle 289">
            <a:extLst>
              <a:ext uri="{FF2B5EF4-FFF2-40B4-BE49-F238E27FC236}">
                <a16:creationId xmlns="" xmlns:a16="http://schemas.microsoft.com/office/drawing/2014/main" id="{00000000-0008-0000-0100-00002201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291" name="Rectangle 290">
            <a:extLst>
              <a:ext uri="{FF2B5EF4-FFF2-40B4-BE49-F238E27FC236}">
                <a16:creationId xmlns="" xmlns:a16="http://schemas.microsoft.com/office/drawing/2014/main" id="{00000000-0008-0000-0100-00002301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292" name="Rectangle 291">
            <a:extLst>
              <a:ext uri="{FF2B5EF4-FFF2-40B4-BE49-F238E27FC236}">
                <a16:creationId xmlns="" xmlns:a16="http://schemas.microsoft.com/office/drawing/2014/main" id="{00000000-0008-0000-0100-00002401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293" name="Rectangle 292">
            <a:extLst>
              <a:ext uri="{FF2B5EF4-FFF2-40B4-BE49-F238E27FC236}">
                <a16:creationId xmlns="" xmlns:a16="http://schemas.microsoft.com/office/drawing/2014/main" id="{00000000-0008-0000-0100-00002501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294" name="Rectangle 293">
            <a:extLst>
              <a:ext uri="{FF2B5EF4-FFF2-40B4-BE49-F238E27FC236}">
                <a16:creationId xmlns="" xmlns:a16="http://schemas.microsoft.com/office/drawing/2014/main" id="{00000000-0008-0000-0100-00002601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295" name="Rectangle 294">
            <a:extLst>
              <a:ext uri="{FF2B5EF4-FFF2-40B4-BE49-F238E27FC236}">
                <a16:creationId xmlns="" xmlns:a16="http://schemas.microsoft.com/office/drawing/2014/main" id="{00000000-0008-0000-0100-00002701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96" name="Rectangle 295">
            <a:extLst>
              <a:ext uri="{FF2B5EF4-FFF2-40B4-BE49-F238E27FC236}">
                <a16:creationId xmlns="" xmlns:a16="http://schemas.microsoft.com/office/drawing/2014/main" id="{00000000-0008-0000-0100-00002801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97" name="Rectangle 296">
            <a:extLst>
              <a:ext uri="{FF2B5EF4-FFF2-40B4-BE49-F238E27FC236}">
                <a16:creationId xmlns="" xmlns:a16="http://schemas.microsoft.com/office/drawing/2014/main" id="{00000000-0008-0000-0100-00002901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98" name="Rectangle 297">
            <a:extLst>
              <a:ext uri="{FF2B5EF4-FFF2-40B4-BE49-F238E27FC236}">
                <a16:creationId xmlns="" xmlns:a16="http://schemas.microsoft.com/office/drawing/2014/main" id="{00000000-0008-0000-0100-00002A01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99" name="Rectangle 298">
            <a:extLst>
              <a:ext uri="{FF2B5EF4-FFF2-40B4-BE49-F238E27FC236}">
                <a16:creationId xmlns="" xmlns:a16="http://schemas.microsoft.com/office/drawing/2014/main" id="{00000000-0008-0000-0100-00002B01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00" name="Rectangle 299">
            <a:extLst>
              <a:ext uri="{FF2B5EF4-FFF2-40B4-BE49-F238E27FC236}">
                <a16:creationId xmlns="" xmlns:a16="http://schemas.microsoft.com/office/drawing/2014/main" id="{00000000-0008-0000-0100-00002C01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01" name="Rectangle 300">
            <a:extLst>
              <a:ext uri="{FF2B5EF4-FFF2-40B4-BE49-F238E27FC236}">
                <a16:creationId xmlns="" xmlns:a16="http://schemas.microsoft.com/office/drawing/2014/main" id="{00000000-0008-0000-0100-00002D01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02" name="Rectangle 301">
            <a:extLst>
              <a:ext uri="{FF2B5EF4-FFF2-40B4-BE49-F238E27FC236}">
                <a16:creationId xmlns="" xmlns:a16="http://schemas.microsoft.com/office/drawing/2014/main" id="{00000000-0008-0000-0100-00002E01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03" name="Rectangle 302">
            <a:extLst>
              <a:ext uri="{FF2B5EF4-FFF2-40B4-BE49-F238E27FC236}">
                <a16:creationId xmlns="" xmlns:a16="http://schemas.microsoft.com/office/drawing/2014/main" id="{00000000-0008-0000-0100-00002F01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04" name="Rectangle 303">
            <a:extLst>
              <a:ext uri="{FF2B5EF4-FFF2-40B4-BE49-F238E27FC236}">
                <a16:creationId xmlns="" xmlns:a16="http://schemas.microsoft.com/office/drawing/2014/main" id="{00000000-0008-0000-0100-00003001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2</xdr:col>
      <xdr:colOff>14236</xdr:colOff>
      <xdr:row>14</xdr:row>
      <xdr:rowOff>134182</xdr:rowOff>
    </xdr:from>
    <xdr:to>
      <xdr:col>12</xdr:col>
      <xdr:colOff>472797</xdr:colOff>
      <xdr:row>15</xdr:row>
      <xdr:rowOff>128739</xdr:rowOff>
    </xdr:to>
    <xdr:grpSp>
      <xdr:nvGrpSpPr>
        <xdr:cNvPr id="305" name="Group 304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GrpSpPr/>
      </xdr:nvGrpSpPr>
      <xdr:grpSpPr>
        <a:xfrm>
          <a:off x="1235168" y="2801182"/>
          <a:ext cx="6563220" cy="185057"/>
          <a:chOff x="2415269" y="1006348"/>
          <a:chExt cx="6554561" cy="185057"/>
        </a:xfrm>
      </xdr:grpSpPr>
      <xdr:sp macro="" textlink="">
        <xdr:nvSpPr>
          <xdr:cNvPr id="306" name="Rectangle 305">
            <a:extLst>
              <a:ext uri="{FF2B5EF4-FFF2-40B4-BE49-F238E27FC236}">
                <a16:creationId xmlns="" xmlns:a16="http://schemas.microsoft.com/office/drawing/2014/main" id="{00000000-0008-0000-0100-00003201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307" name="Rectangle 306">
            <a:extLst>
              <a:ext uri="{FF2B5EF4-FFF2-40B4-BE49-F238E27FC236}">
                <a16:creationId xmlns="" xmlns:a16="http://schemas.microsoft.com/office/drawing/2014/main" id="{00000000-0008-0000-0100-00003301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08" name="Rectangle 307">
            <a:extLst>
              <a:ext uri="{FF2B5EF4-FFF2-40B4-BE49-F238E27FC236}">
                <a16:creationId xmlns="" xmlns:a16="http://schemas.microsoft.com/office/drawing/2014/main" id="{00000000-0008-0000-0100-00003401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09" name="Rectangle 308">
            <a:extLst>
              <a:ext uri="{FF2B5EF4-FFF2-40B4-BE49-F238E27FC236}">
                <a16:creationId xmlns="" xmlns:a16="http://schemas.microsoft.com/office/drawing/2014/main" id="{00000000-0008-0000-0100-00003501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="" xmlns:a16="http://schemas.microsoft.com/office/drawing/2014/main" id="{00000000-0008-0000-0100-00003601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311" name="Rectangle 310">
            <a:extLst>
              <a:ext uri="{FF2B5EF4-FFF2-40B4-BE49-F238E27FC236}">
                <a16:creationId xmlns="" xmlns:a16="http://schemas.microsoft.com/office/drawing/2014/main" id="{00000000-0008-0000-0100-00003701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12" name="Rectangle 311">
            <a:extLst>
              <a:ext uri="{FF2B5EF4-FFF2-40B4-BE49-F238E27FC236}">
                <a16:creationId xmlns="" xmlns:a16="http://schemas.microsoft.com/office/drawing/2014/main" id="{00000000-0008-0000-0100-00003801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313" name="Rectangle 312">
            <a:extLst>
              <a:ext uri="{FF2B5EF4-FFF2-40B4-BE49-F238E27FC236}">
                <a16:creationId xmlns="" xmlns:a16="http://schemas.microsoft.com/office/drawing/2014/main" id="{00000000-0008-0000-0100-00003901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14" name="Rectangle 313">
            <a:extLst>
              <a:ext uri="{FF2B5EF4-FFF2-40B4-BE49-F238E27FC236}">
                <a16:creationId xmlns="" xmlns:a16="http://schemas.microsoft.com/office/drawing/2014/main" id="{00000000-0008-0000-0100-00003A01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="" xmlns:a16="http://schemas.microsoft.com/office/drawing/2014/main" id="{00000000-0008-0000-0100-00003B01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316" name="Rectangle 315">
            <a:extLst>
              <a:ext uri="{FF2B5EF4-FFF2-40B4-BE49-F238E27FC236}">
                <a16:creationId xmlns="" xmlns:a16="http://schemas.microsoft.com/office/drawing/2014/main" id="{00000000-0008-0000-0100-00003C01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17" name="Rectangle 316">
            <a:extLst>
              <a:ext uri="{FF2B5EF4-FFF2-40B4-BE49-F238E27FC236}">
                <a16:creationId xmlns="" xmlns:a16="http://schemas.microsoft.com/office/drawing/2014/main" id="{00000000-0008-0000-0100-00003D01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18" name="Rectangle 317">
            <a:extLst>
              <a:ext uri="{FF2B5EF4-FFF2-40B4-BE49-F238E27FC236}">
                <a16:creationId xmlns="" xmlns:a16="http://schemas.microsoft.com/office/drawing/2014/main" id="{00000000-0008-0000-0100-00003E01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19" name="Rectangle 318">
            <a:extLst>
              <a:ext uri="{FF2B5EF4-FFF2-40B4-BE49-F238E27FC236}">
                <a16:creationId xmlns="" xmlns:a16="http://schemas.microsoft.com/office/drawing/2014/main" id="{00000000-0008-0000-0100-00003F01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="" xmlns:a16="http://schemas.microsoft.com/office/drawing/2014/main" id="{00000000-0008-0000-0100-00004001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21" name="Rectangle 320">
            <a:extLst>
              <a:ext uri="{FF2B5EF4-FFF2-40B4-BE49-F238E27FC236}">
                <a16:creationId xmlns="" xmlns:a16="http://schemas.microsoft.com/office/drawing/2014/main" id="{00000000-0008-0000-0100-00004101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22" name="Rectangle 321">
            <a:extLst>
              <a:ext uri="{FF2B5EF4-FFF2-40B4-BE49-F238E27FC236}">
                <a16:creationId xmlns="" xmlns:a16="http://schemas.microsoft.com/office/drawing/2014/main" id="{00000000-0008-0000-0100-00004201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23" name="Rectangle 322">
            <a:extLst>
              <a:ext uri="{FF2B5EF4-FFF2-40B4-BE49-F238E27FC236}">
                <a16:creationId xmlns="" xmlns:a16="http://schemas.microsoft.com/office/drawing/2014/main" id="{00000000-0008-0000-0100-00004301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24" name="Rectangle 323">
            <a:extLst>
              <a:ext uri="{FF2B5EF4-FFF2-40B4-BE49-F238E27FC236}">
                <a16:creationId xmlns="" xmlns:a16="http://schemas.microsoft.com/office/drawing/2014/main" id="{00000000-0008-0000-0100-00004401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25" name="Rectangle 324">
            <a:extLst>
              <a:ext uri="{FF2B5EF4-FFF2-40B4-BE49-F238E27FC236}">
                <a16:creationId xmlns="" xmlns:a16="http://schemas.microsoft.com/office/drawing/2014/main" id="{00000000-0008-0000-0100-00004501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26" name="Rectangle 325">
            <a:extLst>
              <a:ext uri="{FF2B5EF4-FFF2-40B4-BE49-F238E27FC236}">
                <a16:creationId xmlns="" xmlns:a16="http://schemas.microsoft.com/office/drawing/2014/main" id="{00000000-0008-0000-0100-00004601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327" name="Rectangle 326">
            <a:extLst>
              <a:ext uri="{FF2B5EF4-FFF2-40B4-BE49-F238E27FC236}">
                <a16:creationId xmlns="" xmlns:a16="http://schemas.microsoft.com/office/drawing/2014/main" id="{00000000-0008-0000-0100-00004701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328" name="Rectangle 327">
            <a:extLst>
              <a:ext uri="{FF2B5EF4-FFF2-40B4-BE49-F238E27FC236}">
                <a16:creationId xmlns="" xmlns:a16="http://schemas.microsoft.com/office/drawing/2014/main" id="{00000000-0008-0000-0100-00004801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329" name="Rectangle 328">
            <a:extLst>
              <a:ext uri="{FF2B5EF4-FFF2-40B4-BE49-F238E27FC236}">
                <a16:creationId xmlns="" xmlns:a16="http://schemas.microsoft.com/office/drawing/2014/main" id="{00000000-0008-0000-0100-00004901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330" name="Rectangle 329">
            <a:extLst>
              <a:ext uri="{FF2B5EF4-FFF2-40B4-BE49-F238E27FC236}">
                <a16:creationId xmlns="" xmlns:a16="http://schemas.microsoft.com/office/drawing/2014/main" id="{00000000-0008-0000-0100-00004A01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31" name="Rectangle 330">
            <a:extLst>
              <a:ext uri="{FF2B5EF4-FFF2-40B4-BE49-F238E27FC236}">
                <a16:creationId xmlns="" xmlns:a16="http://schemas.microsoft.com/office/drawing/2014/main" id="{00000000-0008-0000-0100-00004B01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32" name="Rectangle 331">
            <a:extLst>
              <a:ext uri="{FF2B5EF4-FFF2-40B4-BE49-F238E27FC236}">
                <a16:creationId xmlns="" xmlns:a16="http://schemas.microsoft.com/office/drawing/2014/main" id="{00000000-0008-0000-0100-00004C01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33" name="Rectangle 332">
            <a:extLst>
              <a:ext uri="{FF2B5EF4-FFF2-40B4-BE49-F238E27FC236}">
                <a16:creationId xmlns="" xmlns:a16="http://schemas.microsoft.com/office/drawing/2014/main" id="{00000000-0008-0000-0100-00004D01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34" name="Rectangle 333">
            <a:extLst>
              <a:ext uri="{FF2B5EF4-FFF2-40B4-BE49-F238E27FC236}">
                <a16:creationId xmlns="" xmlns:a16="http://schemas.microsoft.com/office/drawing/2014/main" id="{00000000-0008-0000-0100-00004E01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35" name="Rectangle 334">
            <a:extLst>
              <a:ext uri="{FF2B5EF4-FFF2-40B4-BE49-F238E27FC236}">
                <a16:creationId xmlns="" xmlns:a16="http://schemas.microsoft.com/office/drawing/2014/main" id="{00000000-0008-0000-0100-00004F01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336" name="Rectangle 335">
            <a:extLst>
              <a:ext uri="{FF2B5EF4-FFF2-40B4-BE49-F238E27FC236}">
                <a16:creationId xmlns="" xmlns:a16="http://schemas.microsoft.com/office/drawing/2014/main" id="{00000000-0008-0000-0100-00005001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15</xdr:row>
      <xdr:rowOff>162158</xdr:rowOff>
    </xdr:from>
    <xdr:to>
      <xdr:col>12</xdr:col>
      <xdr:colOff>261494</xdr:colOff>
      <xdr:row>16</xdr:row>
      <xdr:rowOff>156715</xdr:rowOff>
    </xdr:to>
    <xdr:grpSp>
      <xdr:nvGrpSpPr>
        <xdr:cNvPr id="337" name="Group 336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GrpSpPr/>
      </xdr:nvGrpSpPr>
      <xdr:grpSpPr>
        <a:xfrm>
          <a:off x="1235168" y="3019658"/>
          <a:ext cx="6351917" cy="185057"/>
          <a:chOff x="2415269" y="1006348"/>
          <a:chExt cx="6342785" cy="185057"/>
        </a:xfrm>
      </xdr:grpSpPr>
      <xdr:sp macro="" textlink="">
        <xdr:nvSpPr>
          <xdr:cNvPr id="338" name="Rectangle 337">
            <a:extLst>
              <a:ext uri="{FF2B5EF4-FFF2-40B4-BE49-F238E27FC236}">
                <a16:creationId xmlns="" xmlns:a16="http://schemas.microsoft.com/office/drawing/2014/main" id="{00000000-0008-0000-0100-00005201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339" name="Rectangle 338">
            <a:extLst>
              <a:ext uri="{FF2B5EF4-FFF2-40B4-BE49-F238E27FC236}">
                <a16:creationId xmlns="" xmlns:a16="http://schemas.microsoft.com/office/drawing/2014/main" id="{00000000-0008-0000-0100-00005301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40" name="Rectangle 339">
            <a:extLst>
              <a:ext uri="{FF2B5EF4-FFF2-40B4-BE49-F238E27FC236}">
                <a16:creationId xmlns="" xmlns:a16="http://schemas.microsoft.com/office/drawing/2014/main" id="{00000000-0008-0000-0100-00005401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41" name="Rectangle 340">
            <a:extLst>
              <a:ext uri="{FF2B5EF4-FFF2-40B4-BE49-F238E27FC236}">
                <a16:creationId xmlns="" xmlns:a16="http://schemas.microsoft.com/office/drawing/2014/main" id="{00000000-0008-0000-0100-00005501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342" name="Rectangle 341">
            <a:extLst>
              <a:ext uri="{FF2B5EF4-FFF2-40B4-BE49-F238E27FC236}">
                <a16:creationId xmlns="" xmlns:a16="http://schemas.microsoft.com/office/drawing/2014/main" id="{00000000-0008-0000-0100-00005601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343" name="Rectangle 342">
            <a:extLst>
              <a:ext uri="{FF2B5EF4-FFF2-40B4-BE49-F238E27FC236}">
                <a16:creationId xmlns="" xmlns:a16="http://schemas.microsoft.com/office/drawing/2014/main" id="{00000000-0008-0000-0100-00005701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44" name="Rectangle 343">
            <a:extLst>
              <a:ext uri="{FF2B5EF4-FFF2-40B4-BE49-F238E27FC236}">
                <a16:creationId xmlns="" xmlns:a16="http://schemas.microsoft.com/office/drawing/2014/main" id="{00000000-0008-0000-0100-00005801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345" name="Rectangle 344">
            <a:extLst>
              <a:ext uri="{FF2B5EF4-FFF2-40B4-BE49-F238E27FC236}">
                <a16:creationId xmlns="" xmlns:a16="http://schemas.microsoft.com/office/drawing/2014/main" id="{00000000-0008-0000-0100-00005901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46" name="Rectangle 345">
            <a:extLst>
              <a:ext uri="{FF2B5EF4-FFF2-40B4-BE49-F238E27FC236}">
                <a16:creationId xmlns="" xmlns:a16="http://schemas.microsoft.com/office/drawing/2014/main" id="{00000000-0008-0000-0100-00005A01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347" name="Rectangle 346">
            <a:extLst>
              <a:ext uri="{FF2B5EF4-FFF2-40B4-BE49-F238E27FC236}">
                <a16:creationId xmlns="" xmlns:a16="http://schemas.microsoft.com/office/drawing/2014/main" id="{00000000-0008-0000-0100-00005B01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348" name="Rectangle 347">
            <a:extLst>
              <a:ext uri="{FF2B5EF4-FFF2-40B4-BE49-F238E27FC236}">
                <a16:creationId xmlns="" xmlns:a16="http://schemas.microsoft.com/office/drawing/2014/main" id="{00000000-0008-0000-0100-00005C01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49" name="Rectangle 348">
            <a:extLst>
              <a:ext uri="{FF2B5EF4-FFF2-40B4-BE49-F238E27FC236}">
                <a16:creationId xmlns="" xmlns:a16="http://schemas.microsoft.com/office/drawing/2014/main" id="{00000000-0008-0000-0100-00005D01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50" name="Rectangle 349">
            <a:extLst>
              <a:ext uri="{FF2B5EF4-FFF2-40B4-BE49-F238E27FC236}">
                <a16:creationId xmlns="" xmlns:a16="http://schemas.microsoft.com/office/drawing/2014/main" id="{00000000-0008-0000-0100-00005E01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51" name="Rectangle 350">
            <a:extLst>
              <a:ext uri="{FF2B5EF4-FFF2-40B4-BE49-F238E27FC236}">
                <a16:creationId xmlns="" xmlns:a16="http://schemas.microsoft.com/office/drawing/2014/main" id="{00000000-0008-0000-0100-00005F01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52" name="Rectangle 351">
            <a:extLst>
              <a:ext uri="{FF2B5EF4-FFF2-40B4-BE49-F238E27FC236}">
                <a16:creationId xmlns="" xmlns:a16="http://schemas.microsoft.com/office/drawing/2014/main" id="{00000000-0008-0000-0100-00006001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53" name="Rectangle 352">
            <a:extLst>
              <a:ext uri="{FF2B5EF4-FFF2-40B4-BE49-F238E27FC236}">
                <a16:creationId xmlns="" xmlns:a16="http://schemas.microsoft.com/office/drawing/2014/main" id="{00000000-0008-0000-0100-00006101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54" name="Rectangle 353">
            <a:extLst>
              <a:ext uri="{FF2B5EF4-FFF2-40B4-BE49-F238E27FC236}">
                <a16:creationId xmlns="" xmlns:a16="http://schemas.microsoft.com/office/drawing/2014/main" id="{00000000-0008-0000-0100-00006201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55" name="Rectangle 354">
            <a:extLst>
              <a:ext uri="{FF2B5EF4-FFF2-40B4-BE49-F238E27FC236}">
                <a16:creationId xmlns="" xmlns:a16="http://schemas.microsoft.com/office/drawing/2014/main" id="{00000000-0008-0000-0100-00006301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56" name="Rectangle 355">
            <a:extLst>
              <a:ext uri="{FF2B5EF4-FFF2-40B4-BE49-F238E27FC236}">
                <a16:creationId xmlns="" xmlns:a16="http://schemas.microsoft.com/office/drawing/2014/main" id="{00000000-0008-0000-0100-00006401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57" name="Rectangle 356">
            <a:extLst>
              <a:ext uri="{FF2B5EF4-FFF2-40B4-BE49-F238E27FC236}">
                <a16:creationId xmlns="" xmlns:a16="http://schemas.microsoft.com/office/drawing/2014/main" id="{00000000-0008-0000-0100-00006501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58" name="Rectangle 357">
            <a:extLst>
              <a:ext uri="{FF2B5EF4-FFF2-40B4-BE49-F238E27FC236}">
                <a16:creationId xmlns="" xmlns:a16="http://schemas.microsoft.com/office/drawing/2014/main" id="{00000000-0008-0000-0100-00006601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359" name="Rectangle 358">
            <a:extLst>
              <a:ext uri="{FF2B5EF4-FFF2-40B4-BE49-F238E27FC236}">
                <a16:creationId xmlns="" xmlns:a16="http://schemas.microsoft.com/office/drawing/2014/main" id="{00000000-0008-0000-0100-00006701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360" name="Rectangle 359">
            <a:extLst>
              <a:ext uri="{FF2B5EF4-FFF2-40B4-BE49-F238E27FC236}">
                <a16:creationId xmlns="" xmlns:a16="http://schemas.microsoft.com/office/drawing/2014/main" id="{00000000-0008-0000-0100-00006801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361" name="Rectangle 360">
            <a:extLst>
              <a:ext uri="{FF2B5EF4-FFF2-40B4-BE49-F238E27FC236}">
                <a16:creationId xmlns="" xmlns:a16="http://schemas.microsoft.com/office/drawing/2014/main" id="{00000000-0008-0000-0100-00006901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362" name="Rectangle 361">
            <a:extLst>
              <a:ext uri="{FF2B5EF4-FFF2-40B4-BE49-F238E27FC236}">
                <a16:creationId xmlns="" xmlns:a16="http://schemas.microsoft.com/office/drawing/2014/main" id="{00000000-0008-0000-0100-00006A01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63" name="Rectangle 362">
            <a:extLst>
              <a:ext uri="{FF2B5EF4-FFF2-40B4-BE49-F238E27FC236}">
                <a16:creationId xmlns="" xmlns:a16="http://schemas.microsoft.com/office/drawing/2014/main" id="{00000000-0008-0000-0100-00006B01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64" name="Rectangle 363">
            <a:extLst>
              <a:ext uri="{FF2B5EF4-FFF2-40B4-BE49-F238E27FC236}">
                <a16:creationId xmlns="" xmlns:a16="http://schemas.microsoft.com/office/drawing/2014/main" id="{00000000-0008-0000-0100-00006C01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65" name="Rectangle 364">
            <a:extLst>
              <a:ext uri="{FF2B5EF4-FFF2-40B4-BE49-F238E27FC236}">
                <a16:creationId xmlns="" xmlns:a16="http://schemas.microsoft.com/office/drawing/2014/main" id="{00000000-0008-0000-0100-00006D01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66" name="Rectangle 365">
            <a:extLst>
              <a:ext uri="{FF2B5EF4-FFF2-40B4-BE49-F238E27FC236}">
                <a16:creationId xmlns="" xmlns:a16="http://schemas.microsoft.com/office/drawing/2014/main" id="{00000000-0008-0000-0100-00006E01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67" name="Rectangle 366">
            <a:extLst>
              <a:ext uri="{FF2B5EF4-FFF2-40B4-BE49-F238E27FC236}">
                <a16:creationId xmlns="" xmlns:a16="http://schemas.microsoft.com/office/drawing/2014/main" id="{00000000-0008-0000-0100-00006F01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2</xdr:col>
      <xdr:colOff>14236</xdr:colOff>
      <xdr:row>16</xdr:row>
      <xdr:rowOff>190129</xdr:rowOff>
    </xdr:from>
    <xdr:to>
      <xdr:col>12</xdr:col>
      <xdr:colOff>472797</xdr:colOff>
      <xdr:row>17</xdr:row>
      <xdr:rowOff>184686</xdr:rowOff>
    </xdr:to>
    <xdr:grpSp>
      <xdr:nvGrpSpPr>
        <xdr:cNvPr id="368" name="Group 367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GrpSpPr/>
      </xdr:nvGrpSpPr>
      <xdr:grpSpPr>
        <a:xfrm>
          <a:off x="1235168" y="3238129"/>
          <a:ext cx="6563220" cy="185057"/>
          <a:chOff x="2415269" y="1006348"/>
          <a:chExt cx="6554561" cy="185057"/>
        </a:xfrm>
      </xdr:grpSpPr>
      <xdr:sp macro="" textlink="">
        <xdr:nvSpPr>
          <xdr:cNvPr id="369" name="Rectangle 368">
            <a:extLst>
              <a:ext uri="{FF2B5EF4-FFF2-40B4-BE49-F238E27FC236}">
                <a16:creationId xmlns="" xmlns:a16="http://schemas.microsoft.com/office/drawing/2014/main" id="{00000000-0008-0000-0100-00007101000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370" name="Rectangle 369">
            <a:extLst>
              <a:ext uri="{FF2B5EF4-FFF2-40B4-BE49-F238E27FC236}">
                <a16:creationId xmlns="" xmlns:a16="http://schemas.microsoft.com/office/drawing/2014/main" id="{00000000-0008-0000-0100-00007201000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71" name="Rectangle 370">
            <a:extLst>
              <a:ext uri="{FF2B5EF4-FFF2-40B4-BE49-F238E27FC236}">
                <a16:creationId xmlns="" xmlns:a16="http://schemas.microsoft.com/office/drawing/2014/main" id="{00000000-0008-0000-0100-00007301000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72" name="Rectangle 371">
            <a:extLst>
              <a:ext uri="{FF2B5EF4-FFF2-40B4-BE49-F238E27FC236}">
                <a16:creationId xmlns="" xmlns:a16="http://schemas.microsoft.com/office/drawing/2014/main" id="{00000000-0008-0000-0100-00007401000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373" name="Rectangle 372">
            <a:extLst>
              <a:ext uri="{FF2B5EF4-FFF2-40B4-BE49-F238E27FC236}">
                <a16:creationId xmlns="" xmlns:a16="http://schemas.microsoft.com/office/drawing/2014/main" id="{00000000-0008-0000-0100-00007501000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374" name="Rectangle 373">
            <a:extLst>
              <a:ext uri="{FF2B5EF4-FFF2-40B4-BE49-F238E27FC236}">
                <a16:creationId xmlns="" xmlns:a16="http://schemas.microsoft.com/office/drawing/2014/main" id="{00000000-0008-0000-0100-000076010000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75" name="Rectangle 374">
            <a:extLst>
              <a:ext uri="{FF2B5EF4-FFF2-40B4-BE49-F238E27FC236}">
                <a16:creationId xmlns="" xmlns:a16="http://schemas.microsoft.com/office/drawing/2014/main" id="{00000000-0008-0000-0100-00007701000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376" name="Rectangle 375">
            <a:extLst>
              <a:ext uri="{FF2B5EF4-FFF2-40B4-BE49-F238E27FC236}">
                <a16:creationId xmlns="" xmlns:a16="http://schemas.microsoft.com/office/drawing/2014/main" id="{00000000-0008-0000-0100-000078010000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77" name="Rectangle 376">
            <a:extLst>
              <a:ext uri="{FF2B5EF4-FFF2-40B4-BE49-F238E27FC236}">
                <a16:creationId xmlns="" xmlns:a16="http://schemas.microsoft.com/office/drawing/2014/main" id="{00000000-0008-0000-0100-00007901000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378" name="Rectangle 377">
            <a:extLst>
              <a:ext uri="{FF2B5EF4-FFF2-40B4-BE49-F238E27FC236}">
                <a16:creationId xmlns="" xmlns:a16="http://schemas.microsoft.com/office/drawing/2014/main" id="{00000000-0008-0000-0100-00007A01000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379" name="Rectangle 378">
            <a:extLst>
              <a:ext uri="{FF2B5EF4-FFF2-40B4-BE49-F238E27FC236}">
                <a16:creationId xmlns="" xmlns:a16="http://schemas.microsoft.com/office/drawing/2014/main" id="{00000000-0008-0000-0100-00007B01000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80" name="Rectangle 379">
            <a:extLst>
              <a:ext uri="{FF2B5EF4-FFF2-40B4-BE49-F238E27FC236}">
                <a16:creationId xmlns="" xmlns:a16="http://schemas.microsoft.com/office/drawing/2014/main" id="{00000000-0008-0000-0100-00007C010000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81" name="Rectangle 380">
            <a:extLst>
              <a:ext uri="{FF2B5EF4-FFF2-40B4-BE49-F238E27FC236}">
                <a16:creationId xmlns="" xmlns:a16="http://schemas.microsoft.com/office/drawing/2014/main" id="{00000000-0008-0000-0100-00007D01000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82" name="Rectangle 381">
            <a:extLst>
              <a:ext uri="{FF2B5EF4-FFF2-40B4-BE49-F238E27FC236}">
                <a16:creationId xmlns="" xmlns:a16="http://schemas.microsoft.com/office/drawing/2014/main" id="{00000000-0008-0000-0100-00007E010000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83" name="Rectangle 382">
            <a:extLst>
              <a:ext uri="{FF2B5EF4-FFF2-40B4-BE49-F238E27FC236}">
                <a16:creationId xmlns="" xmlns:a16="http://schemas.microsoft.com/office/drawing/2014/main" id="{00000000-0008-0000-0100-00007F010000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84" name="Rectangle 383">
            <a:extLst>
              <a:ext uri="{FF2B5EF4-FFF2-40B4-BE49-F238E27FC236}">
                <a16:creationId xmlns="" xmlns:a16="http://schemas.microsoft.com/office/drawing/2014/main" id="{00000000-0008-0000-0100-00008001000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85" name="Rectangle 384">
            <a:extLst>
              <a:ext uri="{FF2B5EF4-FFF2-40B4-BE49-F238E27FC236}">
                <a16:creationId xmlns="" xmlns:a16="http://schemas.microsoft.com/office/drawing/2014/main" id="{00000000-0008-0000-0100-00008101000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86" name="Rectangle 385">
            <a:extLst>
              <a:ext uri="{FF2B5EF4-FFF2-40B4-BE49-F238E27FC236}">
                <a16:creationId xmlns="" xmlns:a16="http://schemas.microsoft.com/office/drawing/2014/main" id="{00000000-0008-0000-0100-00008201000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87" name="Rectangle 386">
            <a:extLst>
              <a:ext uri="{FF2B5EF4-FFF2-40B4-BE49-F238E27FC236}">
                <a16:creationId xmlns="" xmlns:a16="http://schemas.microsoft.com/office/drawing/2014/main" id="{00000000-0008-0000-0100-000083010000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88" name="Rectangle 387">
            <a:extLst>
              <a:ext uri="{FF2B5EF4-FFF2-40B4-BE49-F238E27FC236}">
                <a16:creationId xmlns="" xmlns:a16="http://schemas.microsoft.com/office/drawing/2014/main" id="{00000000-0008-0000-0100-000084010000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89" name="Rectangle 388">
            <a:extLst>
              <a:ext uri="{FF2B5EF4-FFF2-40B4-BE49-F238E27FC236}">
                <a16:creationId xmlns="" xmlns:a16="http://schemas.microsoft.com/office/drawing/2014/main" id="{00000000-0008-0000-0100-000085010000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390" name="Rectangle 389">
            <a:extLst>
              <a:ext uri="{FF2B5EF4-FFF2-40B4-BE49-F238E27FC236}">
                <a16:creationId xmlns="" xmlns:a16="http://schemas.microsoft.com/office/drawing/2014/main" id="{00000000-0008-0000-0100-000086010000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391" name="Rectangle 390">
            <a:extLst>
              <a:ext uri="{FF2B5EF4-FFF2-40B4-BE49-F238E27FC236}">
                <a16:creationId xmlns="" xmlns:a16="http://schemas.microsoft.com/office/drawing/2014/main" id="{00000000-0008-0000-0100-000087010000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392" name="Rectangle 391">
            <a:extLst>
              <a:ext uri="{FF2B5EF4-FFF2-40B4-BE49-F238E27FC236}">
                <a16:creationId xmlns="" xmlns:a16="http://schemas.microsoft.com/office/drawing/2014/main" id="{00000000-0008-0000-0100-00008801000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393" name="Rectangle 392">
            <a:extLst>
              <a:ext uri="{FF2B5EF4-FFF2-40B4-BE49-F238E27FC236}">
                <a16:creationId xmlns="" xmlns:a16="http://schemas.microsoft.com/office/drawing/2014/main" id="{00000000-0008-0000-0100-00008901000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94" name="Rectangle 393">
            <a:extLst>
              <a:ext uri="{FF2B5EF4-FFF2-40B4-BE49-F238E27FC236}">
                <a16:creationId xmlns="" xmlns:a16="http://schemas.microsoft.com/office/drawing/2014/main" id="{00000000-0008-0000-0100-00008A01000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95" name="Rectangle 394">
            <a:extLst>
              <a:ext uri="{FF2B5EF4-FFF2-40B4-BE49-F238E27FC236}">
                <a16:creationId xmlns="" xmlns:a16="http://schemas.microsoft.com/office/drawing/2014/main" id="{00000000-0008-0000-0100-00008B010000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96" name="Rectangle 395">
            <a:extLst>
              <a:ext uri="{FF2B5EF4-FFF2-40B4-BE49-F238E27FC236}">
                <a16:creationId xmlns="" xmlns:a16="http://schemas.microsoft.com/office/drawing/2014/main" id="{00000000-0008-0000-0100-00008C01000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97" name="Rectangle 396">
            <a:extLst>
              <a:ext uri="{FF2B5EF4-FFF2-40B4-BE49-F238E27FC236}">
                <a16:creationId xmlns="" xmlns:a16="http://schemas.microsoft.com/office/drawing/2014/main" id="{00000000-0008-0000-0100-00008D01000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98" name="Rectangle 397">
            <a:extLst>
              <a:ext uri="{FF2B5EF4-FFF2-40B4-BE49-F238E27FC236}">
                <a16:creationId xmlns="" xmlns:a16="http://schemas.microsoft.com/office/drawing/2014/main" id="{00000000-0008-0000-0100-00008E01000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399" name="Rectangle 398">
            <a:extLst>
              <a:ext uri="{FF2B5EF4-FFF2-40B4-BE49-F238E27FC236}">
                <a16:creationId xmlns="" xmlns:a16="http://schemas.microsoft.com/office/drawing/2014/main" id="{00000000-0008-0000-0100-00008F010000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1</xdr:col>
      <xdr:colOff>353786</xdr:colOff>
      <xdr:row>11</xdr:row>
      <xdr:rowOff>142783</xdr:rowOff>
    </xdr:from>
    <xdr:to>
      <xdr:col>2</xdr:col>
      <xdr:colOff>14236</xdr:colOff>
      <xdr:row>12</xdr:row>
      <xdr:rowOff>6101</xdr:rowOff>
    </xdr:to>
    <xdr:cxnSp macro="">
      <xdr:nvCxnSpPr>
        <xdr:cNvPr id="400" name="Connector: Curved 399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CxnSpPr>
          <a:stCxn id="13" idx="3"/>
          <a:endCxn id="211" idx="1"/>
        </xdr:cNvCxnSpPr>
      </xdr:nvCxnSpPr>
      <xdr:spPr>
        <a:xfrm flipV="1">
          <a:off x="963386" y="2238283"/>
          <a:ext cx="270050" cy="5381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12</xdr:row>
      <xdr:rowOff>170759</xdr:rowOff>
    </xdr:from>
    <xdr:to>
      <xdr:col>2</xdr:col>
      <xdr:colOff>14236</xdr:colOff>
      <xdr:row>13</xdr:row>
      <xdr:rowOff>14018</xdr:rowOff>
    </xdr:to>
    <xdr:cxnSp macro="">
      <xdr:nvCxnSpPr>
        <xdr:cNvPr id="401" name="Connector: Curved 400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CxnSpPr>
          <a:stCxn id="12" idx="3"/>
          <a:endCxn id="243" idx="1"/>
        </xdr:cNvCxnSpPr>
      </xdr:nvCxnSpPr>
      <xdr:spPr>
        <a:xfrm flipV="1">
          <a:off x="963386" y="2456759"/>
          <a:ext cx="270050" cy="3375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14</xdr:row>
      <xdr:rowOff>8235</xdr:rowOff>
    </xdr:from>
    <xdr:to>
      <xdr:col>2</xdr:col>
      <xdr:colOff>14236</xdr:colOff>
      <xdr:row>14</xdr:row>
      <xdr:rowOff>21935</xdr:rowOff>
    </xdr:to>
    <xdr:cxnSp macro="">
      <xdr:nvCxnSpPr>
        <xdr:cNvPr id="402" name="Connector: Curved 40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CxnSpPr>
          <a:stCxn id="14" idx="3"/>
          <a:endCxn id="275" idx="1"/>
        </xdr:cNvCxnSpPr>
      </xdr:nvCxnSpPr>
      <xdr:spPr>
        <a:xfrm flipV="1">
          <a:off x="963386" y="2675235"/>
          <a:ext cx="270050" cy="1370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15</xdr:row>
      <xdr:rowOff>29852</xdr:rowOff>
    </xdr:from>
    <xdr:to>
      <xdr:col>2</xdr:col>
      <xdr:colOff>14236</xdr:colOff>
      <xdr:row>15</xdr:row>
      <xdr:rowOff>36211</xdr:rowOff>
    </xdr:to>
    <xdr:cxnSp macro="">
      <xdr:nvCxnSpPr>
        <xdr:cNvPr id="403" name="Connector: Curved 402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CxnSpPr>
          <a:stCxn id="16" idx="3"/>
          <a:endCxn id="306" idx="1"/>
        </xdr:cNvCxnSpPr>
      </xdr:nvCxnSpPr>
      <xdr:spPr>
        <a:xfrm>
          <a:off x="963386" y="2887352"/>
          <a:ext cx="270050" cy="635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16</xdr:row>
      <xdr:rowOff>37769</xdr:rowOff>
    </xdr:from>
    <xdr:to>
      <xdr:col>2</xdr:col>
      <xdr:colOff>14236</xdr:colOff>
      <xdr:row>16</xdr:row>
      <xdr:rowOff>64187</xdr:rowOff>
    </xdr:to>
    <xdr:cxnSp macro="">
      <xdr:nvCxnSpPr>
        <xdr:cNvPr id="404" name="Connector: Curved 403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CxnSpPr>
          <a:stCxn id="15" idx="3"/>
          <a:endCxn id="338" idx="1"/>
        </xdr:cNvCxnSpPr>
      </xdr:nvCxnSpPr>
      <xdr:spPr>
        <a:xfrm>
          <a:off x="963386" y="3085769"/>
          <a:ext cx="270050" cy="2641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17</xdr:row>
      <xdr:rowOff>45684</xdr:rowOff>
    </xdr:from>
    <xdr:to>
      <xdr:col>2</xdr:col>
      <xdr:colOff>14236</xdr:colOff>
      <xdr:row>17</xdr:row>
      <xdr:rowOff>92158</xdr:rowOff>
    </xdr:to>
    <xdr:cxnSp macro="">
      <xdr:nvCxnSpPr>
        <xdr:cNvPr id="405" name="Connector: Curved 404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CxnSpPr>
          <a:stCxn id="17" idx="3"/>
          <a:endCxn id="369" idx="1"/>
        </xdr:cNvCxnSpPr>
      </xdr:nvCxnSpPr>
      <xdr:spPr>
        <a:xfrm>
          <a:off x="963386" y="3284184"/>
          <a:ext cx="270050" cy="4647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255549</xdr:colOff>
      <xdr:row>0</xdr:row>
      <xdr:rowOff>0</xdr:rowOff>
    </xdr:from>
    <xdr:to>
      <xdr:col>2</xdr:col>
      <xdr:colOff>1050074</xdr:colOff>
      <xdr:row>0</xdr:row>
      <xdr:rowOff>157975</xdr:rowOff>
    </xdr:to>
    <xdr:sp macro="" textlink="">
      <xdr:nvSpPr>
        <xdr:cNvPr id="2" name="Rectangular Callout 1"/>
        <xdr:cNvSpPr/>
      </xdr:nvSpPr>
      <xdr:spPr>
        <a:xfrm>
          <a:off x="1472890" y="0"/>
          <a:ext cx="794525" cy="157975"/>
        </a:xfrm>
        <a:prstGeom prst="wedgeRectCallout">
          <a:avLst>
            <a:gd name="adj1" fmla="val -60163"/>
            <a:gd name="adj2" fmla="val 2308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/>
            <a:t>Parameter</a:t>
          </a:r>
        </a:p>
      </xdr:txBody>
    </xdr:sp>
    <xdr:clientData/>
  </xdr:twoCellAnchor>
  <xdr:twoCellAnchor>
    <xdr:from>
      <xdr:col>2</xdr:col>
      <xdr:colOff>204439</xdr:colOff>
      <xdr:row>6</xdr:row>
      <xdr:rowOff>23232</xdr:rowOff>
    </xdr:from>
    <xdr:to>
      <xdr:col>2</xdr:col>
      <xdr:colOff>998964</xdr:colOff>
      <xdr:row>6</xdr:row>
      <xdr:rowOff>181207</xdr:rowOff>
    </xdr:to>
    <xdr:sp macro="" textlink="">
      <xdr:nvSpPr>
        <xdr:cNvPr id="3" name="Rectangular Callout 2"/>
        <xdr:cNvSpPr/>
      </xdr:nvSpPr>
      <xdr:spPr>
        <a:xfrm>
          <a:off x="1421780" y="1194110"/>
          <a:ext cx="794525" cy="157975"/>
        </a:xfrm>
        <a:prstGeom prst="wedgeRectCallout">
          <a:avLst>
            <a:gd name="adj1" fmla="val -53730"/>
            <a:gd name="adj2" fmla="val -19558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MY" sz="1100"/>
            <a:t>Argument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256442</xdr:colOff>
      <xdr:row>2</xdr:row>
      <xdr:rowOff>49822</xdr:rowOff>
    </xdr:from>
    <xdr:to>
      <xdr:col>9</xdr:col>
      <xdr:colOff>139211</xdr:colOff>
      <xdr:row>16</xdr:row>
      <xdr:rowOff>126022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CBC3D46-E5E0-483F-AB4E-9B8934A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102577</xdr:colOff>
      <xdr:row>6</xdr:row>
      <xdr:rowOff>175847</xdr:rowOff>
    </xdr:from>
    <xdr:ext cx="165588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B60D158A-B8C6-4348-A5E5-AD08C653929B}"/>
                </a:ext>
              </a:extLst>
            </xdr:cNvPr>
            <xdr:cNvSpPr txBox="1"/>
          </xdr:nvSpPr>
          <xdr:spPr>
            <a:xfrm>
              <a:off x="102577" y="131884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𝐹𝑉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𝑝𝑣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(1+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6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:a14="http://schemas.microsoft.com/office/drawing/2010/main" xmlns="" id="{B60D158A-B8C6-4348-A5E5-AD08C653929B}"/>
                </a:ext>
              </a:extLst>
            </xdr:cNvPr>
            <xdr:cNvSpPr txBox="1"/>
          </xdr:nvSpPr>
          <xdr:spPr>
            <a:xfrm>
              <a:off x="102577" y="131884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𝐹𝑉=𝑝𝑣 〖(1+𝑟)〗^𝑛</a:t>
              </a:r>
              <a:endParaRPr lang="en-US" sz="16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T5"/>
  <sheetViews>
    <sheetView zoomScale="145" zoomScaleNormal="145" workbookViewId="0">
      <selection activeCell="I21" sqref="I21"/>
    </sheetView>
  </sheetViews>
  <sheetFormatPr defaultRowHeight="15" x14ac:dyDescent="0.25"/>
  <cols>
    <col min="3" max="3" width="2.7109375" customWidth="1"/>
    <col min="4" max="4" width="9.140625" style="1"/>
    <col min="5" max="5" width="2.7109375" customWidth="1"/>
    <col min="6" max="6" width="9.140625" style="1"/>
    <col min="7" max="7" width="2.7109375" customWidth="1"/>
    <col min="8" max="8" width="9.140625" style="1"/>
    <col min="9" max="9" width="2.7109375" customWidth="1"/>
    <col min="10" max="10" width="9.140625" style="1"/>
    <col min="11" max="11" width="2.7109375" customWidth="1"/>
    <col min="12" max="12" width="9.140625" style="1"/>
    <col min="13" max="13" width="2.7109375" customWidth="1"/>
    <col min="14" max="14" width="9.140625" style="1"/>
    <col min="15" max="15" width="2.7109375" customWidth="1"/>
    <col min="16" max="16" width="9.140625" style="1"/>
    <col min="17" max="17" width="2.7109375" customWidth="1"/>
    <col min="18" max="18" width="9.140625" style="1"/>
    <col min="19" max="19" width="2.7109375" customWidth="1"/>
    <col min="20" max="20" width="9.140625" style="1"/>
    <col min="21" max="21" width="2.7109375" customWidth="1"/>
  </cols>
  <sheetData>
    <row r="3" spans="2:20" x14ac:dyDescent="0.25">
      <c r="B3" s="4">
        <v>1</v>
      </c>
      <c r="D3" s="4">
        <v>2</v>
      </c>
      <c r="F3" s="4">
        <v>3</v>
      </c>
      <c r="H3" s="4">
        <v>4</v>
      </c>
      <c r="J3" s="4">
        <v>5</v>
      </c>
      <c r="L3" s="4">
        <v>6</v>
      </c>
      <c r="N3" s="4">
        <v>7</v>
      </c>
      <c r="P3" s="4">
        <v>8</v>
      </c>
      <c r="R3" s="4">
        <v>9</v>
      </c>
      <c r="T3" s="4">
        <v>10</v>
      </c>
    </row>
    <row r="5" spans="2:20" x14ac:dyDescent="0.25">
      <c r="B5" s="4">
        <v>1</v>
      </c>
      <c r="D5" s="4">
        <v>4</v>
      </c>
      <c r="F5" s="4">
        <v>9</v>
      </c>
      <c r="H5" s="4">
        <v>16</v>
      </c>
      <c r="J5" s="4">
        <v>25</v>
      </c>
      <c r="L5" s="4">
        <v>36</v>
      </c>
      <c r="N5" s="4">
        <v>49</v>
      </c>
      <c r="P5" s="4">
        <v>64</v>
      </c>
      <c r="R5" s="4">
        <v>81</v>
      </c>
      <c r="T5" s="4">
        <v>100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C3:C5"/>
  <sheetViews>
    <sheetView zoomScale="205" zoomScaleNormal="205" workbookViewId="0">
      <selection activeCell="C6" sqref="C6"/>
    </sheetView>
  </sheetViews>
  <sheetFormatPr defaultRowHeight="15" x14ac:dyDescent="0.25"/>
  <cols>
    <col min="3" max="3" width="19.7109375" customWidth="1"/>
  </cols>
  <sheetData>
    <row r="3" spans="3:3" ht="17.25" x14ac:dyDescent="0.25">
      <c r="C3" t="s">
        <v>21</v>
      </c>
    </row>
    <row r="5" spans="3:3" x14ac:dyDescent="0.25">
      <c r="C5" t="s">
        <v>22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C2:D16"/>
  <sheetViews>
    <sheetView zoomScale="160" zoomScaleNormal="160" workbookViewId="0">
      <selection activeCell="D3" sqref="D3"/>
    </sheetView>
  </sheetViews>
  <sheetFormatPr defaultRowHeight="15" x14ac:dyDescent="0.25"/>
  <cols>
    <col min="3" max="3" width="12.28515625" bestFit="1" customWidth="1"/>
    <col min="4" max="4" width="9.42578125" bestFit="1" customWidth="1"/>
  </cols>
  <sheetData>
    <row r="2" spans="3:4" x14ac:dyDescent="0.25">
      <c r="C2" s="12" t="s">
        <v>12</v>
      </c>
      <c r="D2" s="13">
        <v>100</v>
      </c>
    </row>
    <row r="3" spans="3:4" x14ac:dyDescent="0.25">
      <c r="C3" s="12" t="s">
        <v>13</v>
      </c>
      <c r="D3" s="14">
        <v>0.05</v>
      </c>
    </row>
    <row r="5" spans="3:4" x14ac:dyDescent="0.25">
      <c r="C5" s="15" t="s">
        <v>14</v>
      </c>
      <c r="D5" s="15" t="s">
        <v>15</v>
      </c>
    </row>
    <row r="6" spans="3:4" x14ac:dyDescent="0.25">
      <c r="C6">
        <v>0</v>
      </c>
      <c r="D6" s="17">
        <f>FV(AnnualRate,C6,0,-Saving)</f>
        <v>100</v>
      </c>
    </row>
    <row r="7" spans="3:4" x14ac:dyDescent="0.25">
      <c r="C7">
        <v>1</v>
      </c>
      <c r="D7" s="13">
        <f t="shared" ref="D7:D16" si="0">FV(AnnualRate,C7,0,-Saving)</f>
        <v>105</v>
      </c>
    </row>
    <row r="8" spans="3:4" x14ac:dyDescent="0.25">
      <c r="C8">
        <v>2</v>
      </c>
      <c r="D8" s="13">
        <f t="shared" si="0"/>
        <v>110.25</v>
      </c>
    </row>
    <row r="9" spans="3:4" x14ac:dyDescent="0.25">
      <c r="C9">
        <v>3</v>
      </c>
      <c r="D9" s="13">
        <f t="shared" si="0"/>
        <v>115.76250000000002</v>
      </c>
    </row>
    <row r="10" spans="3:4" x14ac:dyDescent="0.25">
      <c r="C10">
        <v>4</v>
      </c>
      <c r="D10" s="13">
        <f t="shared" si="0"/>
        <v>121.550625</v>
      </c>
    </row>
    <row r="11" spans="3:4" x14ac:dyDescent="0.25">
      <c r="C11">
        <v>5</v>
      </c>
      <c r="D11" s="13">
        <f t="shared" si="0"/>
        <v>127.62815625000002</v>
      </c>
    </row>
    <row r="12" spans="3:4" x14ac:dyDescent="0.25">
      <c r="C12">
        <v>6</v>
      </c>
      <c r="D12" s="13">
        <f t="shared" si="0"/>
        <v>134.0095640625</v>
      </c>
    </row>
    <row r="13" spans="3:4" x14ac:dyDescent="0.25">
      <c r="C13">
        <v>7</v>
      </c>
      <c r="D13" s="13">
        <f t="shared" si="0"/>
        <v>140.71004226562502</v>
      </c>
    </row>
    <row r="14" spans="3:4" x14ac:dyDescent="0.25">
      <c r="C14">
        <v>8</v>
      </c>
      <c r="D14" s="13">
        <f t="shared" si="0"/>
        <v>147.74554437890626</v>
      </c>
    </row>
    <row r="15" spans="3:4" x14ac:dyDescent="0.25">
      <c r="C15">
        <v>9</v>
      </c>
      <c r="D15" s="13">
        <f t="shared" si="0"/>
        <v>155.13282159785157</v>
      </c>
    </row>
    <row r="16" spans="3:4" x14ac:dyDescent="0.25">
      <c r="C16">
        <v>10</v>
      </c>
      <c r="D16" s="13">
        <f t="shared" si="0"/>
        <v>162.88946267774415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C2:E8"/>
  <sheetViews>
    <sheetView zoomScale="190" zoomScaleNormal="190" workbookViewId="0">
      <selection activeCell="H6" sqref="H6"/>
    </sheetView>
  </sheetViews>
  <sheetFormatPr defaultRowHeight="15" x14ac:dyDescent="0.25"/>
  <cols>
    <col min="1" max="1" width="4.85546875" customWidth="1"/>
    <col min="2" max="2" width="3.140625" customWidth="1"/>
    <col min="3" max="3" width="19.85546875" bestFit="1" customWidth="1"/>
    <col min="4" max="4" width="17.7109375" customWidth="1"/>
  </cols>
  <sheetData>
    <row r="2" spans="3:5" x14ac:dyDescent="0.25">
      <c r="C2" s="12" t="s">
        <v>16</v>
      </c>
      <c r="D2" s="13">
        <v>1000000</v>
      </c>
    </row>
    <row r="3" spans="3:5" x14ac:dyDescent="0.25">
      <c r="C3" s="12" t="s">
        <v>13</v>
      </c>
      <c r="D3" s="16">
        <v>4.5999999999999999E-2</v>
      </c>
    </row>
    <row r="4" spans="3:5" x14ac:dyDescent="0.25">
      <c r="C4" s="12" t="s">
        <v>17</v>
      </c>
      <c r="D4">
        <v>30</v>
      </c>
      <c r="E4" t="s">
        <v>2</v>
      </c>
    </row>
    <row r="5" spans="3:5" x14ac:dyDescent="0.25">
      <c r="C5" s="12" t="s">
        <v>18</v>
      </c>
      <c r="D5" s="17">
        <f>PMT(AnnualRate/12,DurationInYears*12,-LoanAmount)</f>
        <v>5126.4436820978963</v>
      </c>
    </row>
    <row r="6" spans="3:5" x14ac:dyDescent="0.25">
      <c r="C6" s="12"/>
    </row>
    <row r="7" spans="3:5" x14ac:dyDescent="0.25">
      <c r="C7" s="12" t="s">
        <v>19</v>
      </c>
      <c r="D7" s="13">
        <f>3 * MonthlyInstallment</f>
        <v>15379.33104629369</v>
      </c>
    </row>
    <row r="8" spans="3:5" x14ac:dyDescent="0.25">
      <c r="C8" s="12" t="s">
        <v>20</v>
      </c>
      <c r="D8" s="13">
        <f>MonthlyInstallment*DurationInYears*12</f>
        <v>1845519.7255552425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L31"/>
  <sheetViews>
    <sheetView tabSelected="1" zoomScale="160" zoomScaleNormal="160" workbookViewId="0">
      <selection activeCell="O6" sqref="O6"/>
    </sheetView>
  </sheetViews>
  <sheetFormatPr defaultRowHeight="15" x14ac:dyDescent="0.25"/>
  <cols>
    <col min="5" max="5" width="9.140625" style="19"/>
  </cols>
  <sheetData>
    <row r="3" spans="5:12" x14ac:dyDescent="0.25">
      <c r="E3" s="3"/>
    </row>
    <row r="4" spans="5:12" x14ac:dyDescent="0.25">
      <c r="E4" s="3"/>
    </row>
    <row r="5" spans="5:12" x14ac:dyDescent="0.25">
      <c r="E5" s="3"/>
    </row>
    <row r="6" spans="5:12" x14ac:dyDescent="0.25">
      <c r="E6" s="3"/>
      <c r="L6">
        <f>SUM(I8,I9,I10)</f>
        <v>3</v>
      </c>
    </row>
    <row r="7" spans="5:12" x14ac:dyDescent="0.25">
      <c r="E7" s="3"/>
    </row>
    <row r="8" spans="5:12" x14ac:dyDescent="0.25">
      <c r="E8" s="3"/>
      <c r="I8">
        <v>1</v>
      </c>
    </row>
    <row r="9" spans="5:12" x14ac:dyDescent="0.25">
      <c r="E9" s="3">
        <v>7</v>
      </c>
      <c r="F9" s="18" t="s">
        <v>0</v>
      </c>
      <c r="I9">
        <v>2</v>
      </c>
    </row>
    <row r="10" spans="5:12" x14ac:dyDescent="0.25">
      <c r="E10" s="3">
        <v>5</v>
      </c>
      <c r="F10" s="18" t="s">
        <v>1</v>
      </c>
      <c r="I10" t="s">
        <v>23</v>
      </c>
    </row>
    <row r="11" spans="5:12" x14ac:dyDescent="0.25">
      <c r="E11" s="3"/>
    </row>
    <row r="12" spans="5:12" x14ac:dyDescent="0.25">
      <c r="E12" s="3"/>
      <c r="F12" s="20"/>
    </row>
    <row r="13" spans="5:12" x14ac:dyDescent="0.25">
      <c r="E13" s="3"/>
      <c r="F13" s="20"/>
    </row>
    <row r="14" spans="5:12" x14ac:dyDescent="0.25">
      <c r="E14" s="3"/>
    </row>
    <row r="15" spans="5:12" x14ac:dyDescent="0.25">
      <c r="E15" s="3"/>
    </row>
    <row r="16" spans="5:12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I7"/>
  <sheetViews>
    <sheetView zoomScale="175" zoomScaleNormal="175" workbookViewId="0">
      <selection activeCell="AI7" sqref="AI7"/>
    </sheetView>
  </sheetViews>
  <sheetFormatPr defaultRowHeight="15" x14ac:dyDescent="0.25"/>
  <cols>
    <col min="2" max="2" width="2.7109375" style="1" customWidth="1"/>
    <col min="3" max="3" width="2.7109375" customWidth="1"/>
    <col min="4" max="4" width="2.7109375" style="1" customWidth="1"/>
    <col min="5" max="5" width="2.7109375" customWidth="1"/>
    <col min="6" max="6" width="2.7109375" style="1" customWidth="1"/>
    <col min="7" max="7" width="2.7109375" customWidth="1"/>
    <col min="8" max="8" width="2.7109375" style="1" customWidth="1"/>
    <col min="9" max="9" width="2.7109375" customWidth="1"/>
    <col min="10" max="10" width="2.7109375" style="1" customWidth="1"/>
    <col min="11" max="33" width="2.7109375" customWidth="1"/>
  </cols>
  <sheetData>
    <row r="2" spans="2:35" x14ac:dyDescent="0.25">
      <c r="B2" s="5">
        <v>31</v>
      </c>
      <c r="C2" s="5">
        <v>30</v>
      </c>
      <c r="D2" s="5">
        <v>29</v>
      </c>
      <c r="E2" s="5">
        <v>28</v>
      </c>
      <c r="F2" s="5">
        <v>27</v>
      </c>
      <c r="G2" s="5">
        <v>26</v>
      </c>
      <c r="H2" s="5">
        <v>25</v>
      </c>
      <c r="I2" s="5">
        <v>24</v>
      </c>
      <c r="J2" s="5">
        <v>23</v>
      </c>
      <c r="K2" s="5">
        <v>22</v>
      </c>
      <c r="L2" s="5">
        <v>21</v>
      </c>
      <c r="M2" s="5">
        <v>20</v>
      </c>
      <c r="N2" s="5">
        <v>19</v>
      </c>
      <c r="O2" s="5">
        <v>18</v>
      </c>
      <c r="P2" s="5">
        <v>17</v>
      </c>
      <c r="Q2" s="5">
        <v>16</v>
      </c>
      <c r="R2" s="5">
        <v>15</v>
      </c>
      <c r="S2" s="5">
        <v>14</v>
      </c>
      <c r="T2" s="5">
        <v>13</v>
      </c>
      <c r="U2" s="5">
        <v>12</v>
      </c>
      <c r="V2" s="5">
        <v>11</v>
      </c>
      <c r="W2" s="5">
        <v>10</v>
      </c>
      <c r="X2" s="5">
        <v>9</v>
      </c>
      <c r="Y2" s="5">
        <v>8</v>
      </c>
      <c r="Z2" s="5">
        <v>7</v>
      </c>
      <c r="AA2" s="5">
        <v>6</v>
      </c>
      <c r="AB2" s="5">
        <v>5</v>
      </c>
      <c r="AC2" s="5">
        <v>4</v>
      </c>
      <c r="AD2" s="5">
        <v>3</v>
      </c>
      <c r="AE2" s="5">
        <v>2</v>
      </c>
      <c r="AF2" s="5">
        <v>1</v>
      </c>
      <c r="AG2" s="5">
        <v>0</v>
      </c>
      <c r="AI2" t="s">
        <v>6</v>
      </c>
    </row>
    <row r="3" spans="2:35" x14ac:dyDescent="0.25"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1</v>
      </c>
      <c r="AE3" s="3">
        <v>1</v>
      </c>
      <c r="AF3" s="3">
        <v>0</v>
      </c>
      <c r="AG3" s="3">
        <v>0</v>
      </c>
      <c r="AI3">
        <v>12</v>
      </c>
    </row>
    <row r="5" spans="2:35" x14ac:dyDescent="0.25"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1</v>
      </c>
      <c r="AI5" s="7">
        <v>1</v>
      </c>
    </row>
    <row r="7" spans="2:35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L3"/>
  <sheetViews>
    <sheetView zoomScale="160" zoomScaleNormal="160" workbookViewId="0">
      <selection activeCell="E23" sqref="E22:E23"/>
    </sheetView>
  </sheetViews>
  <sheetFormatPr defaultRowHeight="15" x14ac:dyDescent="0.25"/>
  <cols>
    <col min="2" max="2" width="9.140625" style="1"/>
    <col min="3" max="3" width="2.7109375" customWidth="1"/>
    <col min="4" max="4" width="9.140625" style="1"/>
    <col min="5" max="5" width="2.7109375" customWidth="1"/>
    <col min="6" max="6" width="9.140625" style="1"/>
    <col min="7" max="7" width="2.7109375" customWidth="1"/>
    <col min="8" max="8" width="9.140625" style="1"/>
    <col min="9" max="9" width="2.7109375" customWidth="1"/>
    <col min="10" max="10" width="9.140625" style="1"/>
    <col min="11" max="11" width="2.7109375" customWidth="1"/>
    <col min="12" max="12" width="9.140625" style="1"/>
    <col min="13" max="13" width="2.7109375" customWidth="1"/>
  </cols>
  <sheetData>
    <row r="3" spans="2:12" x14ac:dyDescent="0.25">
      <c r="B3" s="8">
        <v>0</v>
      </c>
      <c r="D3" s="4">
        <v>1</v>
      </c>
      <c r="F3" s="4">
        <v>2</v>
      </c>
      <c r="H3" s="4">
        <v>3</v>
      </c>
      <c r="J3" s="4">
        <v>4</v>
      </c>
      <c r="L3" s="4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L3"/>
  <sheetViews>
    <sheetView zoomScale="160" zoomScaleNormal="160" workbookViewId="0">
      <selection activeCell="N14" sqref="N14"/>
    </sheetView>
  </sheetViews>
  <sheetFormatPr defaultRowHeight="15" x14ac:dyDescent="0.25"/>
  <cols>
    <col min="2" max="2" width="9.140625" style="1"/>
    <col min="3" max="3" width="2.7109375" customWidth="1"/>
    <col min="4" max="4" width="9.140625" style="1"/>
    <col min="5" max="5" width="2.7109375" customWidth="1"/>
    <col min="6" max="6" width="9.140625" style="1"/>
    <col min="7" max="7" width="2.7109375" customWidth="1"/>
    <col min="8" max="8" width="9.140625" style="1"/>
    <col min="9" max="9" width="2.7109375" customWidth="1"/>
    <col min="10" max="10" width="9.140625" style="1"/>
    <col min="11" max="11" width="2.7109375" customWidth="1"/>
    <col min="12" max="12" width="9.140625" style="1"/>
    <col min="13" max="13" width="2.7109375" customWidth="1"/>
  </cols>
  <sheetData>
    <row r="3" spans="2:12" x14ac:dyDescent="0.25">
      <c r="B3" s="8">
        <v>0</v>
      </c>
      <c r="D3" s="4">
        <v>1</v>
      </c>
      <c r="F3" s="4">
        <v>2</v>
      </c>
      <c r="H3" s="4">
        <v>3</v>
      </c>
      <c r="J3" s="4">
        <v>4</v>
      </c>
      <c r="L3" s="4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L3"/>
  <sheetViews>
    <sheetView zoomScale="160" zoomScaleNormal="160" workbookViewId="0">
      <selection activeCell="R11" sqref="R11"/>
    </sheetView>
  </sheetViews>
  <sheetFormatPr defaultRowHeight="15" x14ac:dyDescent="0.25"/>
  <cols>
    <col min="2" max="2" width="9.140625" style="1"/>
    <col min="3" max="3" width="2.7109375" customWidth="1"/>
    <col min="4" max="4" width="9.140625" style="1"/>
    <col min="5" max="5" width="2.7109375" customWidth="1"/>
    <col min="6" max="6" width="9.140625" style="1"/>
    <col min="7" max="7" width="2.7109375" customWidth="1"/>
    <col min="8" max="8" width="9.140625" style="1"/>
    <col min="9" max="9" width="2.7109375" customWidth="1"/>
    <col min="10" max="10" width="9.140625" style="1"/>
    <col min="11" max="11" width="2.7109375" customWidth="1"/>
    <col min="12" max="12" width="9.140625" style="1"/>
    <col min="13" max="13" width="2.7109375" customWidth="1"/>
  </cols>
  <sheetData>
    <row r="3" spans="2:12" x14ac:dyDescent="0.25">
      <c r="B3" s="8">
        <v>1</v>
      </c>
      <c r="D3" s="4">
        <v>1</v>
      </c>
      <c r="F3" s="4">
        <v>2</v>
      </c>
      <c r="H3" s="4">
        <v>3</v>
      </c>
      <c r="J3" s="4">
        <v>4</v>
      </c>
      <c r="L3" s="4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P3"/>
  <sheetViews>
    <sheetView zoomScale="130" zoomScaleNormal="130" workbookViewId="0">
      <selection activeCell="S20" sqref="S20"/>
    </sheetView>
  </sheetViews>
  <sheetFormatPr defaultRowHeight="15" x14ac:dyDescent="0.25"/>
  <cols>
    <col min="2" max="2" width="9.140625" style="1"/>
    <col min="3" max="3" width="2.7109375" customWidth="1"/>
    <col min="4" max="4" width="9.140625" style="1"/>
    <col min="5" max="5" width="2.7109375" customWidth="1"/>
    <col min="6" max="6" width="9.140625" style="1"/>
    <col min="7" max="7" width="2.7109375" customWidth="1"/>
    <col min="8" max="8" width="9.140625" style="1"/>
    <col min="9" max="9" width="2.7109375" customWidth="1"/>
    <col min="10" max="10" width="9.140625" style="1"/>
    <col min="11" max="11" width="2.7109375" customWidth="1"/>
    <col min="12" max="12" width="9.140625" style="1"/>
    <col min="13" max="13" width="2.7109375" customWidth="1"/>
    <col min="15" max="15" width="2.7109375" customWidth="1"/>
  </cols>
  <sheetData>
    <row r="3" spans="2:16" x14ac:dyDescent="0.25">
      <c r="B3" s="8">
        <v>4</v>
      </c>
      <c r="D3" s="4">
        <v>4</v>
      </c>
      <c r="F3" s="4">
        <v>1</v>
      </c>
      <c r="H3" s="4">
        <v>7</v>
      </c>
      <c r="J3" s="4">
        <v>6</v>
      </c>
      <c r="L3" s="4">
        <v>5</v>
      </c>
      <c r="N3" s="4">
        <v>2</v>
      </c>
      <c r="P3" s="4">
        <v>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I5"/>
  <sheetViews>
    <sheetView topLeftCell="A7" zoomScale="235" zoomScaleNormal="235" workbookViewId="0">
      <selection activeCell="G19" sqref="G19"/>
    </sheetView>
  </sheetViews>
  <sheetFormatPr defaultRowHeight="15" x14ac:dyDescent="0.25"/>
  <cols>
    <col min="1" max="1" width="3.7109375" customWidth="1"/>
  </cols>
  <sheetData>
    <row r="2" spans="2:9" x14ac:dyDescent="0.25">
      <c r="B2" s="21" t="s">
        <v>3</v>
      </c>
      <c r="C2" s="21"/>
      <c r="E2" s="21" t="s">
        <v>4</v>
      </c>
      <c r="F2" s="21"/>
      <c r="H2" s="21" t="s">
        <v>5</v>
      </c>
      <c r="I2" s="21"/>
    </row>
    <row r="3" spans="2:9" x14ac:dyDescent="0.25">
      <c r="B3" s="10">
        <v>1</v>
      </c>
      <c r="C3" s="10">
        <v>2</v>
      </c>
      <c r="D3" s="11"/>
      <c r="E3" s="9">
        <v>1</v>
      </c>
      <c r="F3" s="10">
        <v>2</v>
      </c>
      <c r="H3" s="2">
        <v>7</v>
      </c>
      <c r="I3" s="2">
        <v>10</v>
      </c>
    </row>
    <row r="4" spans="2:9" x14ac:dyDescent="0.25">
      <c r="B4" s="10">
        <v>3</v>
      </c>
      <c r="C4" s="10">
        <v>4</v>
      </c>
      <c r="D4" s="11"/>
      <c r="E4" s="9">
        <v>3</v>
      </c>
      <c r="F4" s="10">
        <v>4</v>
      </c>
      <c r="H4" s="2">
        <v>15</v>
      </c>
      <c r="I4" s="2">
        <v>22</v>
      </c>
    </row>
    <row r="5" spans="2:9" x14ac:dyDescent="0.25">
      <c r="B5" s="9">
        <v>5</v>
      </c>
      <c r="C5" s="9">
        <v>6</v>
      </c>
      <c r="D5" s="11"/>
      <c r="E5" s="11"/>
      <c r="F5" s="11"/>
      <c r="H5" s="2">
        <v>23</v>
      </c>
      <c r="I5" s="2"/>
    </row>
  </sheetData>
  <mergeCells count="3">
    <mergeCell ref="B2:C2"/>
    <mergeCell ref="E2:F2"/>
    <mergeCell ref="H2:I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zoomScale="220" zoomScaleNormal="220" workbookViewId="0">
      <selection activeCell="E4" sqref="E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D3:G13"/>
  <sheetViews>
    <sheetView zoomScale="190" zoomScaleNormal="190" workbookViewId="0">
      <selection activeCell="I14" sqref="I14"/>
    </sheetView>
  </sheetViews>
  <sheetFormatPr defaultRowHeight="15" x14ac:dyDescent="0.25"/>
  <sheetData>
    <row r="3" spans="4:7" x14ac:dyDescent="0.25">
      <c r="D3" s="6"/>
    </row>
    <row r="4" spans="4:7" x14ac:dyDescent="0.25">
      <c r="D4" s="6">
        <v>101</v>
      </c>
      <c r="E4" t="s">
        <v>11</v>
      </c>
      <c r="G4" t="s">
        <v>7</v>
      </c>
    </row>
    <row r="5" spans="4:7" x14ac:dyDescent="0.25">
      <c r="D5" s="6">
        <v>101</v>
      </c>
      <c r="E5" t="s">
        <v>10</v>
      </c>
      <c r="G5" t="s">
        <v>8</v>
      </c>
    </row>
    <row r="6" spans="4:7" x14ac:dyDescent="0.25">
      <c r="D6" s="6"/>
      <c r="G6" t="s">
        <v>9</v>
      </c>
    </row>
    <row r="7" spans="4:7" x14ac:dyDescent="0.25">
      <c r="D7" s="6"/>
    </row>
    <row r="8" spans="4:7" x14ac:dyDescent="0.25">
      <c r="D8" s="6"/>
    </row>
    <row r="9" spans="4:7" x14ac:dyDescent="0.25">
      <c r="D9" s="6"/>
    </row>
    <row r="10" spans="4:7" x14ac:dyDescent="0.25">
      <c r="D10" s="6"/>
    </row>
    <row r="11" spans="4:7" x14ac:dyDescent="0.25">
      <c r="D11" s="6"/>
    </row>
    <row r="12" spans="4:7" x14ac:dyDescent="0.25">
      <c r="D12" s="6"/>
    </row>
    <row r="13" spans="4:7" x14ac:dyDescent="0.25">
      <c r="D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Map</vt:lpstr>
      <vt:lpstr>Filter</vt:lpstr>
      <vt:lpstr>Reduce-Sum</vt:lpstr>
      <vt:lpstr>Reduce-Product (1)</vt:lpstr>
      <vt:lpstr>Reduce-Product (2)</vt:lpstr>
      <vt:lpstr>Reduce-Largest</vt:lpstr>
      <vt:lpstr>Matrix</vt:lpstr>
      <vt:lpstr>Jagged Array</vt:lpstr>
      <vt:lpstr>Synonym</vt:lpstr>
      <vt:lpstr>Function</vt:lpstr>
      <vt:lpstr>Saving</vt:lpstr>
      <vt:lpstr>Loan</vt:lpstr>
      <vt:lpstr>Swap</vt:lpstr>
      <vt:lpstr>Loan!AnnualRate</vt:lpstr>
      <vt:lpstr>Saving!AnnualRate</vt:lpstr>
      <vt:lpstr>Loan!DurationInYears</vt:lpstr>
      <vt:lpstr>Loan!LoanAmount</vt:lpstr>
      <vt:lpstr>Loan!MonthlyInstallment</vt:lpstr>
      <vt:lpstr>Saving!Saving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2020-06-08T06:54:29Z</dcterms:created>
  <dcterms:modified xsi:type="dcterms:W3CDTF">2024-05-07T16:01:40Z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1219c9ce-2f3f-42f2-8734-fbee0d96c8e4</vt:lpwstr>
  </property>
</Properties>
</file>