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user\Documents\[Python]\"/>
    </mc:Choice>
  </mc:AlternateContent>
  <xr:revisionPtr revIDLastSave="0" documentId="13_ncr:1_{62F03368-825D-4FBD-AC73-75EB63571975}" xr6:coauthVersionLast="46" xr6:coauthVersionMax="46" xr10:uidLastSave="{00000000-0000-0000-0000-000000000000}"/>
  <bookViews>
    <workbookView xWindow="29235" yWindow="2865" windowWidth="15375" windowHeight="12585" xr2:uid="{00000000-000D-0000-FFFF-FFFF00000000}"/>
  </bookViews>
  <sheets>
    <sheet name="FV" sheetId="1" r:id="rId1"/>
    <sheet name="Loan" sheetId="2" r:id="rId2"/>
  </sheets>
  <definedNames>
    <definedName name="AnnualRate" localSheetId="0">FV!$D$3</definedName>
    <definedName name="AnnualRate" localSheetId="1">Loan!$D$3</definedName>
    <definedName name="DurationInYears" localSheetId="1">Loan!$D$4</definedName>
    <definedName name="LoanAmount" localSheetId="1">Loan!$D$2</definedName>
    <definedName name="MonthlyInstallment" localSheetId="1">Loan!$D$5</definedName>
    <definedName name="Saving" localSheetId="0">FV!$D$2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D8" i="2" s="1"/>
  <c r="D7" i="1"/>
  <c r="D8" i="1"/>
  <c r="D9" i="1"/>
  <c r="D10" i="1"/>
  <c r="D11" i="1"/>
  <c r="D12" i="1"/>
  <c r="D13" i="1"/>
  <c r="D14" i="1"/>
  <c r="D15" i="1"/>
  <c r="D16" i="1"/>
  <c r="D6" i="1"/>
  <c r="D7" i="2" l="1"/>
</calcChain>
</file>

<file path=xl/sharedStrings.xml><?xml version="1.0" encoding="utf-8"?>
<sst xmlns="http://schemas.openxmlformats.org/spreadsheetml/2006/main" count="11" uniqueCount="10">
  <si>
    <t>Saving:</t>
  </si>
  <si>
    <t>Annual Rate:</t>
  </si>
  <si>
    <t>Year</t>
  </si>
  <si>
    <t>FV</t>
  </si>
  <si>
    <t>Loan Amount:</t>
  </si>
  <si>
    <t>Duration:</t>
  </si>
  <si>
    <t>Years</t>
  </si>
  <si>
    <t>Monthly Installment:</t>
  </si>
  <si>
    <t>Min Net Income:</t>
  </si>
  <si>
    <t>Total Payment: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</si>
</sst>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9" fontId="0" fillId="0" borderId="0" xfId="0" applyNumberFormat="1"/>
    <xf numFmtId="1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FV!$D$5</c:f>
              <c:strCache>
                <c:ptCount val="1"/>
                <c:pt idx="0">
                  <c:v>FV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FV!$C$6:$C$16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FV!$D$6:$D$16</c:f>
              <c:numCache>
                <c:formatCode>_("$"* #,##0.00_);_("$"* \(#,##0.00\);_("$"* "-"??_);_(@_)</c:formatCode>
                <c:ptCount val="11"/>
                <c:pt idx="0">
                  <c:v>100</c:v>
                </c:pt>
                <c:pt idx="1">
                  <c:v>105</c:v>
                </c:pt>
                <c:pt idx="2">
                  <c:v>110.25</c:v>
                </c:pt>
                <c:pt idx="3">
                  <c:v>115.76250000000002</c:v>
                </c:pt>
                <c:pt idx="4">
                  <c:v>121.550625</c:v>
                </c:pt>
                <c:pt idx="5">
                  <c:v>127.62815625000002</c:v>
                </c:pt>
                <c:pt idx="6">
                  <c:v>134.0095640625</c:v>
                </c:pt>
                <c:pt idx="7">
                  <c:v>140.71004226562502</c:v>
                </c:pt>
                <c:pt idx="8">
                  <c:v>147.74554437890626</c:v>
                </c:pt>
                <c:pt idx="9">
                  <c:v>155.13282159785157</c:v>
                </c:pt>
                <c:pt idx="10">
                  <c:v>162.88946267774415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8-4296-8831-FCE48887D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981736"/>
        <c:axId val="313982392"/>
      </c:lineChart>
      <c:catAx>
        <c:axId val="31398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982392"/>
        <c:crosses val="autoZero"/>
        <c:auto val="1"/>
        <c:lblAlgn val="ctr"/>
        <c:lblOffset val="100"/>
        <c:noMultiLvlLbl val="0"/>
      </c:catAx>
      <c:valAx>
        <c:axId val="31398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981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256442</xdr:colOff>
      <xdr:row>2</xdr:row>
      <xdr:rowOff>49822</xdr:rowOff>
    </xdr:from>
    <xdr:to>
      <xdr:col>9</xdr:col>
      <xdr:colOff>139211</xdr:colOff>
      <xdr:row>16</xdr:row>
      <xdr:rowOff>126022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102577</xdr:colOff>
      <xdr:row>6</xdr:row>
      <xdr:rowOff>175847</xdr:rowOff>
    </xdr:from>
    <xdr:ext cx="165588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02577" y="1318847"/>
              <a:ext cx="1655884" cy="250453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𝐹𝑉</m:t>
                    </m:r>
                    <m:r>
                      <a:rPr lang="en-US" sz="16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6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𝑝𝑣</m:t>
                    </m:r>
                    <m:r>
                      <a:rPr lang="en-US" sz="16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 </m:t>
                    </m:r>
                    <m:sSup>
                      <m:sSupPr>
                        <m:ctrlP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(1+</m:t>
                        </m:r>
                        <m: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𝑟</m:t>
                        </m:r>
                        <m: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</m:sSup>
                  </m:oMath>
                </m:oMathPara>
              </a14:m>
              <a:endParaRPr lang="en-US" sz="1600">
                <a:solidFill>
                  <a:srgbClr val="FFFF00"/>
                </a:solidFill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02577" y="1318847"/>
              <a:ext cx="1655884" cy="250453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600" b="0" i="0">
                  <a:solidFill>
                    <a:srgbClr val="FFFF00"/>
                  </a:solidFill>
                  <a:latin typeface="Cambria Math" panose="02040503050406030204" pitchFamily="18" charset="0"/>
                </a:rPr>
                <a:t>𝐹𝑉=𝑝𝑣 〖(1+𝑟)〗^𝑛</a:t>
              </a:r>
              <a:endParaRPr lang="en-US" sz="1600">
                <a:solidFill>
                  <a:srgbClr val="FFFF00"/>
                </a:solidFill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583222</xdr:colOff>
      <xdr:row>10</xdr:row>
      <xdr:rowOff>55685</xdr:rowOff>
    </xdr:from>
    <xdr:ext cx="2087495" cy="5824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1799491" y="1960685"/>
              <a:ext cx="2087495" cy="582404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𝑃𝑚𝑡</m:t>
                    </m:r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𝑝</m:t>
                    </m:r>
                    <m:f>
                      <m:fPr>
                        <m:ctrlPr>
                          <a:rPr lang="en-US" sz="180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𝑟</m:t>
                        </m:r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sSup>
                          <m:sSupPr>
                            <m:ctrlP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(1+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n-US" sz="180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(1+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</m:oMath>
                </m:oMathPara>
              </a14:m>
              <a:endParaRPr lang="en-US" sz="1800">
                <a:solidFill>
                  <a:srgbClr val="FFFF00"/>
                </a:solidFill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799491" y="1960685"/>
              <a:ext cx="2087495" cy="582404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800" b="0" i="0">
                  <a:solidFill>
                    <a:srgbClr val="FFFF00"/>
                  </a:solidFill>
                  <a:latin typeface="Cambria Math" panose="02040503050406030204" pitchFamily="18" charset="0"/>
                </a:rPr>
                <a:t>𝑃𝑚𝑡=𝑝 (𝑟 〖(1+𝑟)〗^𝑛)/(〖(1+𝑟)〗^𝑛−1)</a:t>
              </a:r>
              <a:endParaRPr lang="en-US" sz="1800">
                <a:solidFill>
                  <a:srgbClr val="FFFF00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D16"/>
  <sheetViews>
    <sheetView tabSelected="1" zoomScale="130" zoomScaleNormal="130" workbookViewId="0">
      <selection activeCell="C11" sqref="C11"/>
    </sheetView>
  </sheetViews>
  <sheetFormatPr defaultRowHeight="15" x14ac:dyDescent="0.25"/>
  <cols>
    <col min="3" max="3" width="12.28515625" bestFit="1" customWidth="1"/>
    <col min="4" max="4" width="9.42578125" bestFit="1" customWidth="1"/>
  </cols>
  <sheetData>
    <row r="2" spans="3:4" x14ac:dyDescent="0.25">
      <c r="C2" s="5" t="s">
        <v>0</v>
      </c>
      <c r="D2" s="1">
        <v>100</v>
      </c>
    </row>
    <row r="3" spans="3:4" x14ac:dyDescent="0.25">
      <c r="C3" s="5" t="s">
        <v>1</v>
      </c>
      <c r="D3" s="2">
        <v>0.05</v>
      </c>
    </row>
    <row r="5" spans="3:4" x14ac:dyDescent="0.25">
      <c r="C5" s="4" t="s">
        <v>2</v>
      </c>
      <c r="D5" s="4" t="s">
        <v>3</v>
      </c>
    </row>
    <row r="6" spans="3:4" x14ac:dyDescent="0.25">
      <c r="C6">
        <v>0</v>
      </c>
      <c r="D6" s="1">
        <f t="shared" ref="D6:D16" si="0">FV(AnnualRate,C6,0,-Saving)</f>
        <v>100</v>
      </c>
    </row>
    <row r="7" spans="3:4" x14ac:dyDescent="0.25">
      <c r="C7">
        <v>1</v>
      </c>
      <c r="D7" s="1">
        <f t="shared" si="0"/>
        <v>105</v>
      </c>
    </row>
    <row r="8" spans="3:4" x14ac:dyDescent="0.25">
      <c r="C8">
        <v>2</v>
      </c>
      <c r="D8" s="1">
        <f t="shared" si="0"/>
        <v>110.25</v>
      </c>
    </row>
    <row r="9" spans="3:4" x14ac:dyDescent="0.25">
      <c r="C9">
        <v>3</v>
      </c>
      <c r="D9" s="1">
        <f t="shared" si="0"/>
        <v>115.76250000000002</v>
      </c>
    </row>
    <row r="10" spans="3:4" x14ac:dyDescent="0.25">
      <c r="C10">
        <v>4</v>
      </c>
      <c r="D10" s="1">
        <f t="shared" si="0"/>
        <v>121.550625</v>
      </c>
    </row>
    <row r="11" spans="3:4" x14ac:dyDescent="0.25">
      <c r="C11">
        <v>5</v>
      </c>
      <c r="D11" s="1">
        <f t="shared" si="0"/>
        <v>127.62815625000002</v>
      </c>
    </row>
    <row r="12" spans="3:4" x14ac:dyDescent="0.25">
      <c r="C12">
        <v>6</v>
      </c>
      <c r="D12" s="1">
        <f t="shared" si="0"/>
        <v>134.0095640625</v>
      </c>
    </row>
    <row r="13" spans="3:4" x14ac:dyDescent="0.25">
      <c r="C13">
        <v>7</v>
      </c>
      <c r="D13" s="1">
        <f t="shared" si="0"/>
        <v>140.71004226562502</v>
      </c>
    </row>
    <row r="14" spans="3:4" x14ac:dyDescent="0.25">
      <c r="C14">
        <v>8</v>
      </c>
      <c r="D14" s="1">
        <f t="shared" si="0"/>
        <v>147.74554437890626</v>
      </c>
    </row>
    <row r="15" spans="3:4" x14ac:dyDescent="0.25">
      <c r="C15">
        <v>9</v>
      </c>
      <c r="D15" s="1">
        <f t="shared" si="0"/>
        <v>155.13282159785157</v>
      </c>
    </row>
    <row r="16" spans="3:4" x14ac:dyDescent="0.25">
      <c r="C16">
        <v>10</v>
      </c>
      <c r="D16" s="1">
        <f t="shared" si="0"/>
        <v>162.88946267774415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E8"/>
  <sheetViews>
    <sheetView zoomScale="130" zoomScaleNormal="130" workbookViewId="0">
      <selection activeCell="G9" sqref="G9"/>
    </sheetView>
  </sheetViews>
  <sheetFormatPr defaultRowHeight="15" x14ac:dyDescent="0.25"/>
  <cols>
    <col min="3" max="3" width="19.85546875" bestFit="1" customWidth="1"/>
    <col min="4" max="4" width="17.7109375" customWidth="1"/>
  </cols>
  <sheetData>
    <row r="2" spans="3:5" x14ac:dyDescent="0.25">
      <c r="C2" s="5" t="s">
        <v>4</v>
      </c>
      <c r="D2" s="1">
        <v>1000000</v>
      </c>
    </row>
    <row r="3" spans="3:5" x14ac:dyDescent="0.25">
      <c r="C3" s="5" t="s">
        <v>1</v>
      </c>
      <c r="D3" s="3">
        <v>4.5999999999999999E-2</v>
      </c>
    </row>
    <row r="4" spans="3:5" x14ac:dyDescent="0.25">
      <c r="C4" s="5" t="s">
        <v>5</v>
      </c>
      <c r="D4">
        <v>30</v>
      </c>
      <c r="E4" t="s">
        <v>6</v>
      </c>
    </row>
    <row r="5" spans="3:5" x14ac:dyDescent="0.25">
      <c r="C5" s="5" t="s">
        <v>7</v>
      </c>
      <c r="D5" s="1">
        <f>PMT(AnnualRate/12,DurationInYears*12,-LoanAmount)</f>
        <v>5126.4436820978963</v>
      </c>
    </row>
    <row r="6" spans="3:5" x14ac:dyDescent="0.25">
      <c r="C6" s="5"/>
    </row>
    <row r="7" spans="3:5" x14ac:dyDescent="0.25">
      <c r="C7" s="5" t="s">
        <v>8</v>
      </c>
      <c r="D7" s="1">
        <f>3 * MonthlyInstallment</f>
        <v>15379.33104629369</v>
      </c>
    </row>
    <row r="8" spans="3:5" x14ac:dyDescent="0.25">
      <c r="C8" s="5" t="s">
        <v>9</v>
      </c>
      <c r="D8" s="1">
        <f>MonthlyInstallment*DurationInYears*12</f>
        <v>1845519.7255552425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FV</vt:lpstr>
      <vt:lpstr>Loan</vt:lpstr>
      <vt:lpstr>FV!AnnualRate</vt:lpstr>
      <vt:lpstr>Loan!AnnualRate</vt:lpstr>
      <vt:lpstr>Loan!DurationInYears</vt:lpstr>
      <vt:lpstr>Loan!LoanAmount</vt:lpstr>
      <vt:lpstr>Loan!MonthlyInstallment</vt:lpstr>
      <vt:lpstr>FV!Saving</vt:lpstr>
    </vt:vector>
  </TitlesOfParts>
  <Company>Info Trek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2020-08-18T07:27:46Z</dcterms:created>
  <dcterms:modified xsi:type="dcterms:W3CDTF">2021-03-02T12:41:24Z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769acd79-16b9-41b1-a8c4-c7662567ec4e</vt:lpwstr>
  </property>
</Properties>
</file>